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A2002CAE-B0D7-4129-B025-C309D8B1C5AB}" xr6:coauthVersionLast="47" xr6:coauthVersionMax="47" xr10:uidLastSave="{00000000-0000-0000-0000-000000000000}"/>
  <workbookProtection workbookAlgorithmName="SHA-512" workbookHashValue="BU48LIWDy0RQu2Uwb6hhBSQrTFc+MJT8anV08MT04WdlJeZKXFzOXjUbE0QCK13FDwT3bLsnES8ApjWBWYmIdA==" workbookSaltValue="w265P3V/F3TPAQakgGEVcA==" workbookSpinCount="100000" lockStructure="1"/>
  <bookViews>
    <workbookView xWindow="1905" yWindow="1905" windowWidth="11520" windowHeight="7875" xr2:uid="{685E7AF5-7B12-4DDA-82BC-6D0033117C9F}"/>
  </bookViews>
  <sheets>
    <sheet name="SOCIA025A" sheetId="5" r:id="rId1"/>
    <sheet name="SOCIA025B" sheetId="4" r:id="rId2"/>
    <sheet name="SOCIA025C" sheetId="1" r:id="rId3"/>
    <sheet name="SPELL025B" sheetId="2" r:id="rId4"/>
    <sheet name="SPELL026B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</calcChain>
</file>

<file path=xl/sharedStrings.xml><?xml version="1.0" encoding="utf-8"?>
<sst xmlns="http://schemas.openxmlformats.org/spreadsheetml/2006/main" count="373" uniqueCount="262">
  <si>
    <t>068</t>
  </si>
  <si>
    <t>025A</t>
  </si>
  <si>
    <t>Quinto Primaria A</t>
  </si>
  <si>
    <t>Science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</si>
  <si>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</si>
  <si>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</si>
  <si>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</si>
  <si>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</si>
  <si>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</si>
  <si>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</si>
  <si>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</si>
  <si>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</si>
  <si>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</si>
  <si>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</si>
  <si>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</si>
  <si>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</si>
  <si>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</si>
  <si>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</si>
  <si>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</si>
  <si>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</si>
  <si>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</si>
  <si>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</si>
  <si>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</si>
  <si>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</si>
  <si>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</si>
  <si>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</si>
  <si>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</si>
  <si>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</si>
  <si>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</si>
  <si>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</si>
  <si>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</si>
  <si>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</si>
  <si>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</si>
  <si>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</si>
  <si>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</si>
  <si>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</si>
  <si>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</si>
  <si>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</si>
  <si>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</si>
  <si>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</si>
  <si>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</si>
  <si>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</si>
  <si>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</si>
  <si>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</si>
  <si>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</si>
  <si>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</si>
  <si>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</si>
  <si>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</si>
  <si>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</si>
  <si>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</si>
  <si>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</si>
  <si>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</si>
  <si>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</si>
  <si>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</si>
  <si>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</si>
  <si>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</si>
  <si>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</si>
  <si>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</si>
  <si>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</si>
  <si>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</si>
  <si>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</si>
  <si>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</si>
  <si>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</si>
  <si>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</si>
  <si>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</si>
  <si>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</si>
  <si>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</si>
  <si>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</si>
  <si>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</si>
  <si>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</si>
  <si>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</si>
  <si>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</si>
  <si>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</si>
  <si>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</si>
  <si>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</si>
  <si>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</si>
  <si>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</si>
  <si>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</si>
  <si>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SOCIA025A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</si>
  <si>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</si>
  <si>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</si>
  <si>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</si>
  <si>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</si>
  <si>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</si>
  <si>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</si>
  <si>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</si>
  <si>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</si>
  <si>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</si>
  <si>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</si>
  <si>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</si>
  <si>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</si>
  <si>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</si>
  <si>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</si>
  <si>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</si>
  <si>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</si>
  <si>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</si>
  <si>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</si>
  <si>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</si>
  <si>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</si>
  <si>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</si>
  <si>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</si>
  <si>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</si>
  <si>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</si>
  <si>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</si>
  <si>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</si>
  <si>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</si>
  <si>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</si>
  <si>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</si>
  <si>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</si>
  <si>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</si>
  <si>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</si>
  <si>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</si>
  <si>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</si>
  <si>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</si>
  <si>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</si>
  <si>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</si>
  <si>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</si>
  <si>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</si>
  <si>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</si>
  <si>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</si>
  <si>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</si>
  <si>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</si>
  <si>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</si>
  <si>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</si>
  <si>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</si>
  <si>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</si>
  <si>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</si>
  <si>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</si>
  <si>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</si>
  <si>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</si>
  <si>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</si>
  <si>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</si>
  <si>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</si>
  <si>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</si>
  <si>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</si>
  <si>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</si>
  <si>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</si>
  <si>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</si>
  <si>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</si>
  <si>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</si>
  <si>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</si>
  <si>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</si>
  <si>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</si>
  <si>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SOCIA025B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</si>
  <si>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</si>
  <si>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</si>
  <si>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</si>
  <si>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</si>
  <si>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</si>
  <si>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</si>
  <si>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</si>
  <si>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</si>
  <si>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</si>
  <si>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</si>
  <si>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</si>
  <si>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</si>
  <si>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</si>
  <si>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</si>
  <si>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</si>
  <si>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</si>
  <si>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</si>
  <si>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</si>
  <si>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</si>
  <si>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</si>
  <si>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</si>
  <si>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</si>
  <si>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</si>
  <si>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</si>
  <si>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</si>
  <si>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</si>
  <si>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</si>
  <si>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</si>
  <si>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</si>
  <si>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</si>
  <si>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</si>
  <si>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</si>
  <si>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</si>
  <si>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</si>
  <si>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</si>
  <si>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</si>
  <si>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</si>
  <si>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</si>
  <si>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</si>
  <si>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</si>
  <si>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</si>
  <si>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</si>
  <si>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</si>
  <si>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</si>
  <si>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</si>
  <si>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</si>
  <si>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</si>
  <si>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</si>
  <si>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</si>
  <si>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</si>
  <si>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</si>
  <si>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</si>
  <si>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</si>
  <si>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</si>
  <si>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</si>
  <si>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</si>
  <si>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</si>
  <si>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</si>
  <si>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</si>
  <si>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</si>
  <si>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</si>
  <si>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</si>
  <si>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</si>
  <si>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</si>
  <si>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</si>
  <si>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</si>
  <si>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SOCIA025C</t>
  </si>
  <si>
    <t>Language Arts</t>
  </si>
  <si>
    <t>SPELL025B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</si>
  <si>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</si>
  <si>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</si>
  <si>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</si>
  <si>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</si>
  <si>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</si>
  <si>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</si>
  <si>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</si>
  <si>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</si>
  <si>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</si>
  <si>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</si>
  <si>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</si>
  <si>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</si>
  <si>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</si>
  <si>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</si>
  <si>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</si>
  <si>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</si>
  <si>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</si>
  <si>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</si>
  <si>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</si>
  <si>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</si>
  <si>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</si>
  <si>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</si>
  <si>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</si>
  <si>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</si>
  <si>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</si>
  <si>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</si>
  <si>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</si>
  <si>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</si>
  <si>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</si>
  <si>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</si>
  <si>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</si>
  <si>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</si>
  <si>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</si>
  <si>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</si>
  <si>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</si>
  <si>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</si>
  <si>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</si>
  <si>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</si>
  <si>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</si>
  <si>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</si>
  <si>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</si>
  <si>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</si>
  <si>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</si>
  <si>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</si>
  <si>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</si>
  <si>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</si>
  <si>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</si>
  <si>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</si>
  <si>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SPELL026B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</si>
</sst>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5F217-FABE-4C3E-867A-3B15E71C139D}">
  <dimension ref="A1:P34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91</v>
      </c>
      <c r="E4" s="15"/>
      <c r="F4" s="14"/>
      <c r="G4" s="14"/>
      <c r="H4" s="14"/>
      <c r="I4" s="14"/>
      <c r="J4" s="14"/>
      <c r="M4" s="11">
        <f>D4+E4+F4+G4+H4</f>
        <v>91</v>
      </c>
      <c r="N4">
        <f>M4*0.17</f>
        <v>15.47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70</v>
      </c>
      <c r="E6" s="15"/>
      <c r="F6" s="14"/>
      <c r="G6" s="14"/>
      <c r="H6" s="14"/>
      <c r="I6" s="14"/>
      <c r="J6" s="14"/>
      <c r="M6" s="11">
        <f>D6+E6+F6+G6+H6</f>
        <v>70</v>
      </c>
      <c r="N6">
        <f>M6*0.17</f>
        <v>11.9</v>
      </c>
      <c r="O6">
        <f>I6*0.15</f>
        <v>0</v>
      </c>
      <c r="P6">
        <f>ROUND(N6+O6,0)</f>
        <v>12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91</v>
      </c>
      <c r="E8" s="15"/>
      <c r="F8" s="14"/>
      <c r="G8" s="14"/>
      <c r="H8" s="14"/>
      <c r="I8" s="14"/>
      <c r="J8" s="14"/>
      <c r="M8" s="11">
        <f>D8+E8+F8+G8+H8</f>
        <v>91</v>
      </c>
      <c r="N8">
        <f>M8*0.17</f>
        <v>15.47</v>
      </c>
      <c r="O8">
        <f>I8*0.15</f>
        <v>0</v>
      </c>
      <c r="P8">
        <f>ROUND(N8+O8,0)</f>
        <v>15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71</v>
      </c>
      <c r="E10" s="15"/>
      <c r="F10" s="14"/>
      <c r="G10" s="14"/>
      <c r="H10" s="14"/>
      <c r="I10" s="14"/>
      <c r="J10" s="14"/>
      <c r="M10" s="11">
        <f>D10+E10+F10+G10+H10</f>
        <v>71</v>
      </c>
      <c r="N10">
        <f>M10*0.17</f>
        <v>12.07</v>
      </c>
      <c r="O10">
        <f>I10*0.15</f>
        <v>0</v>
      </c>
      <c r="P10">
        <f>ROUND(N10+O10,0)</f>
        <v>12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93</v>
      </c>
      <c r="E11" s="15"/>
      <c r="F11" s="14"/>
      <c r="G11" s="14"/>
      <c r="H11" s="14"/>
      <c r="I11" s="14"/>
      <c r="J11" s="14"/>
      <c r="M11" s="11">
        <f>D11+E11+F11+G11+H11</f>
        <v>93</v>
      </c>
      <c r="N11">
        <f>M11*0.17</f>
        <v>15.81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73</v>
      </c>
      <c r="E12" s="15"/>
      <c r="F12" s="14"/>
      <c r="G12" s="14"/>
      <c r="H12" s="14"/>
      <c r="I12" s="14"/>
      <c r="J12" s="14"/>
      <c r="M12" s="11">
        <f>D12+E12+F12+G12+H12</f>
        <v>73</v>
      </c>
      <c r="N12">
        <f>M12*0.17</f>
        <v>12.41</v>
      </c>
      <c r="O12">
        <f>I12*0.15</f>
        <v>0</v>
      </c>
      <c r="P12">
        <f>ROUND(N12+O12,0)</f>
        <v>12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97</v>
      </c>
      <c r="E13" s="15"/>
      <c r="F13" s="14"/>
      <c r="G13" s="14"/>
      <c r="H13" s="14"/>
      <c r="I13" s="14"/>
      <c r="J13" s="14"/>
      <c r="M13" s="11">
        <f>D13+E13+F13+G13+H13</f>
        <v>97</v>
      </c>
      <c r="N13">
        <f>M13*0.17</f>
        <v>16.490000000000002</v>
      </c>
      <c r="O13">
        <f>I13*0.15</f>
        <v>0</v>
      </c>
      <c r="P13">
        <f>ROUND(N13+O13,0)</f>
        <v>16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55</v>
      </c>
      <c r="E14" s="15"/>
      <c r="F14" s="14"/>
      <c r="G14" s="14"/>
      <c r="H14" s="14"/>
      <c r="I14" s="14"/>
      <c r="J14" s="14"/>
      <c r="M14" s="11">
        <f>D14+E14+F14+G14+H14</f>
        <v>55</v>
      </c>
      <c r="N14">
        <f>M14*0.17</f>
        <v>9.3500000000000014</v>
      </c>
      <c r="O14">
        <f>I14*0.15</f>
        <v>0</v>
      </c>
      <c r="P14">
        <f>ROUND(N14+O14,0)</f>
        <v>9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58</v>
      </c>
      <c r="E16" s="15"/>
      <c r="F16" s="14"/>
      <c r="G16" s="14"/>
      <c r="H16" s="14"/>
      <c r="I16" s="14"/>
      <c r="J16" s="14"/>
      <c r="M16" s="11">
        <f>D16+E16+F16+G16+H16</f>
        <v>58</v>
      </c>
      <c r="N16">
        <f>M16*0.17</f>
        <v>9.8600000000000012</v>
      </c>
      <c r="O16">
        <f>I16*0.15</f>
        <v>0</v>
      </c>
      <c r="P16">
        <f>ROUND(N16+O16,0)</f>
        <v>10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5"/>
      <c r="F17" s="14"/>
      <c r="G17" s="14"/>
      <c r="H17" s="14"/>
      <c r="I17" s="14"/>
      <c r="J17" s="14"/>
      <c r="M17" s="11">
        <f>D17+E17+F17+G17+H17</f>
        <v>90</v>
      </c>
      <c r="N17">
        <f>M17*0.17</f>
        <v>15.3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96</v>
      </c>
      <c r="E18" s="15"/>
      <c r="F18" s="14"/>
      <c r="G18" s="14"/>
      <c r="H18" s="14"/>
      <c r="I18" s="14"/>
      <c r="J18" s="14"/>
      <c r="M18" s="11">
        <f>D18+E18+F18+G18+H18</f>
        <v>96</v>
      </c>
      <c r="N18">
        <f>M18*0.17</f>
        <v>16.32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52</v>
      </c>
      <c r="E19" s="15"/>
      <c r="F19" s="14"/>
      <c r="G19" s="14"/>
      <c r="H19" s="14"/>
      <c r="I19" s="14"/>
      <c r="J19" s="14"/>
      <c r="M19" s="11">
        <f>D19+E19+F19+G19+H19</f>
        <v>52</v>
      </c>
      <c r="N19">
        <f>M19*0.17</f>
        <v>8.84</v>
      </c>
      <c r="O19">
        <f>I19*0.15</f>
        <v>0</v>
      </c>
      <c r="P19">
        <f>ROUND(N19+O19,0)</f>
        <v>9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72</v>
      </c>
      <c r="E20" s="15"/>
      <c r="F20" s="14"/>
      <c r="G20" s="14"/>
      <c r="H20" s="14"/>
      <c r="I20" s="14"/>
      <c r="J20" s="14"/>
      <c r="M20" s="11">
        <f>D20+E20+F20+G20+H20</f>
        <v>72</v>
      </c>
      <c r="N20">
        <f>M20*0.17</f>
        <v>12.24</v>
      </c>
      <c r="O20">
        <f>I20*0.15</f>
        <v>0</v>
      </c>
      <c r="P20">
        <f>ROUND(N20+O20,0)</f>
        <v>12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93</v>
      </c>
      <c r="E21" s="15"/>
      <c r="F21" s="14"/>
      <c r="G21" s="14"/>
      <c r="H21" s="14"/>
      <c r="I21" s="14"/>
      <c r="J21" s="14"/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81</v>
      </c>
      <c r="E22" s="15"/>
      <c r="F22" s="14"/>
      <c r="G22" s="14"/>
      <c r="H22" s="14"/>
      <c r="I22" s="14"/>
      <c r="J22" s="14"/>
      <c r="M22" s="11">
        <f>D22+E22+F22+G22+H22</f>
        <v>81</v>
      </c>
      <c r="N22">
        <f>M22*0.17</f>
        <v>13.770000000000001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86</v>
      </c>
      <c r="E23" s="15"/>
      <c r="F23" s="14"/>
      <c r="G23" s="14"/>
      <c r="H23" s="14"/>
      <c r="I23" s="14"/>
      <c r="J23" s="14"/>
      <c r="M23" s="11">
        <f>D23+E23+F23+G23+H23</f>
        <v>86</v>
      </c>
      <c r="N23">
        <f>M23*0.17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85</v>
      </c>
      <c r="E24" s="15"/>
      <c r="F24" s="14"/>
      <c r="G24" s="14"/>
      <c r="H24" s="14"/>
      <c r="I24" s="14"/>
      <c r="J24" s="14"/>
      <c r="M24" s="11">
        <f>D24+E24+F24+G24+H24</f>
        <v>85</v>
      </c>
      <c r="N24">
        <f>M24*0.17</f>
        <v>14.450000000000001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91</v>
      </c>
      <c r="E25" s="15"/>
      <c r="F25" s="14"/>
      <c r="G25" s="14"/>
      <c r="H25" s="14"/>
      <c r="I25" s="14"/>
      <c r="J25" s="14"/>
      <c r="M25" s="11">
        <f>D25+E25+F25+G25+H25</f>
        <v>91</v>
      </c>
      <c r="N25">
        <f>M25*0.17</f>
        <v>15.47</v>
      </c>
      <c r="O25">
        <f>I25*0.15</f>
        <v>0</v>
      </c>
      <c r="P25">
        <f>ROUND(N25+O25,0)</f>
        <v>15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84</v>
      </c>
      <c r="E26" s="15"/>
      <c r="F26" s="14"/>
      <c r="G26" s="14"/>
      <c r="H26" s="14"/>
      <c r="I26" s="14"/>
      <c r="J26" s="14"/>
      <c r="M26" s="11">
        <f>D26+E26+F26+G26+H26</f>
        <v>84</v>
      </c>
      <c r="N26">
        <f>M26*0.17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65</v>
      </c>
      <c r="E27" s="15"/>
      <c r="F27" s="14"/>
      <c r="G27" s="14"/>
      <c r="H27" s="14"/>
      <c r="I27" s="14"/>
      <c r="J27" s="14"/>
      <c r="M27" s="11">
        <f>D27+E27+F27+G27+H27</f>
        <v>65</v>
      </c>
      <c r="N27">
        <f>M27*0.17</f>
        <v>11.05</v>
      </c>
      <c r="O27">
        <f>I27*0.15</f>
        <v>0</v>
      </c>
      <c r="P27">
        <f>ROUND(N27+O27,0)</f>
        <v>11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98</v>
      </c>
      <c r="E28" s="15"/>
      <c r="F28" s="14"/>
      <c r="G28" s="14"/>
      <c r="H28" s="14"/>
      <c r="I28" s="14"/>
      <c r="J28" s="14"/>
      <c r="M28" s="11">
        <f>D28+E28+F28+G28+H28</f>
        <v>98</v>
      </c>
      <c r="N28">
        <f>M28*0.17</f>
        <v>16.66</v>
      </c>
      <c r="O28">
        <f>I28*0.15</f>
        <v>0</v>
      </c>
      <c r="P28">
        <f>ROUND(N28+O28,0)</f>
        <v>17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70</v>
      </c>
      <c r="E30" s="15"/>
      <c r="F30" s="14"/>
      <c r="G30" s="14"/>
      <c r="H30" s="14"/>
      <c r="I30" s="14"/>
      <c r="J30" s="14"/>
      <c r="M30" s="11">
        <f>D30+E30+F30+G30+H30</f>
        <v>70</v>
      </c>
      <c r="N30">
        <f>M30*0.17</f>
        <v>11.9</v>
      </c>
      <c r="O30">
        <f>I30*0.15</f>
        <v>0</v>
      </c>
      <c r="P30">
        <f>ROUND(N30+O30,0)</f>
        <v>12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74</v>
      </c>
      <c r="E31" s="15"/>
      <c r="F31" s="14"/>
      <c r="G31" s="14"/>
      <c r="H31" s="14"/>
      <c r="I31" s="14"/>
      <c r="J31" s="14"/>
      <c r="M31" s="11">
        <f>D31+E31+F31+G31+H31</f>
        <v>74</v>
      </c>
      <c r="N31">
        <f>M31*0.17</f>
        <v>12.58</v>
      </c>
      <c r="O31">
        <f>I31*0.15</f>
        <v>0</v>
      </c>
      <c r="P31">
        <f>ROUND(N31+O31,0)</f>
        <v>13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97</v>
      </c>
      <c r="E32" s="15"/>
      <c r="F32" s="14"/>
      <c r="G32" s="14"/>
      <c r="H32" s="14"/>
      <c r="I32" s="14"/>
      <c r="J32" s="14"/>
      <c r="M32" s="11">
        <f>D32+E32+F32+G32+H32</f>
        <v>97</v>
      </c>
      <c r="N32">
        <f>M32*0.17</f>
        <v>16.490000000000002</v>
      </c>
      <c r="O32">
        <f>I32*0.15</f>
        <v>0</v>
      </c>
      <c r="P32">
        <f>ROUND(N32+O32,0)</f>
        <v>16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100</v>
      </c>
      <c r="E33" s="15"/>
      <c r="F33" s="14"/>
      <c r="G33" s="14"/>
      <c r="H33" s="14"/>
      <c r="I33" s="14"/>
      <c r="J33" s="14"/>
      <c r="M33" s="11">
        <f>D33+E33+F33+G33+H33</f>
        <v>100</v>
      </c>
      <c r="N33">
        <f>M33*0.17</f>
        <v>17</v>
      </c>
      <c r="O33">
        <f>I33*0.15</f>
        <v>0</v>
      </c>
      <c r="P33">
        <f>ROUND(N33+O33,0)</f>
        <v>17</v>
      </c>
    </row>
    <row r="34" spans="1:16" x14ac:dyDescent="0.25">
      <c r="A34" s="12" t="s">
        <v>76</v>
      </c>
      <c r="B34" s="12">
        <v>32</v>
      </c>
      <c r="C34" s="13" t="s">
        <v>77</v>
      </c>
      <c r="D34" s="14">
        <v>90</v>
      </c>
      <c r="E34" s="15"/>
      <c r="F34" s="14"/>
      <c r="G34" s="14"/>
      <c r="H34" s="14"/>
      <c r="I34" s="14"/>
      <c r="J34" s="14"/>
      <c r="M34" s="11">
        <f>D34+E34+F34+G34+H34</f>
        <v>90</v>
      </c>
      <c r="N34">
        <f>M34*0.17</f>
        <v>15.3</v>
      </c>
      <c r="O34">
        <f>I34*0.15</f>
        <v>0</v>
      </c>
      <c r="P34">
        <f>ROUND(N34+O34,0)</f>
        <v>15</v>
      </c>
    </row>
  </sheetData>
  <sheetProtection algorithmName="SHA-512" hashValue="C21fUPWYxbu5uHBLNzmL4SfJABh8q052kQfBTKaRwXUvhAC3/Azmq97nA6hr2OwkCk+q8zwvNPPQjCtBgMdRhg==" saltValue="i+OI3TrgYzv4ep9CP3L7ig==" spinCount="100000" sheet="1" objects="1" scenarios="1"/>
  <dataValidations count="32">
    <dataValidation type="whole" allowBlank="1" showInputMessage="1" showErrorMessage="1" errorTitle="Valor fuera de rango" error="Ingrese un valor correcto" sqref="E3" xr:uid="{8699CC5C-581F-45C4-A2C9-DD9308F15E7E}">
      <formula1>0</formula1>
      <formula2>100</formula2>
    </dataValidation>
    <dataValidation type="whole" allowBlank="1" showInputMessage="1" showErrorMessage="1" errorTitle="Valor fuera de rango" error="Ingrese un valor correcto" sqref="E4" xr:uid="{8089453B-4EAF-40C5-B6C8-A343D0398191}">
      <formula1>0</formula1>
      <formula2>100</formula2>
    </dataValidation>
    <dataValidation type="whole" allowBlank="1" showInputMessage="1" showErrorMessage="1" errorTitle="Valor fuera de rango" error="Ingrese un valor correcto" sqref="E5" xr:uid="{A959F6CF-79F6-48B3-805C-B02D71E99ED6}">
      <formula1>0</formula1>
      <formula2>100</formula2>
    </dataValidation>
    <dataValidation type="whole" allowBlank="1" showInputMessage="1" showErrorMessage="1" errorTitle="Valor fuera de rango" error="Ingrese un valor correcto" sqref="E6" xr:uid="{FFC1D668-B6FE-4235-B2D1-A13A00B393E6}">
      <formula1>0</formula1>
      <formula2>100</formula2>
    </dataValidation>
    <dataValidation type="whole" allowBlank="1" showInputMessage="1" showErrorMessage="1" errorTitle="Valor fuera de rango" error="Ingrese un valor correcto" sqref="E7" xr:uid="{204DE984-12CB-4632-9A81-5A1CD33A3A53}">
      <formula1>0</formula1>
      <formula2>100</formula2>
    </dataValidation>
    <dataValidation type="whole" allowBlank="1" showInputMessage="1" showErrorMessage="1" errorTitle="Valor fuera de rango" error="Ingrese un valor correcto" sqref="E8" xr:uid="{7BCE5D5C-1EB8-47B6-8703-CF33AF0F7418}">
      <formula1>0</formula1>
      <formula2>100</formula2>
    </dataValidation>
    <dataValidation type="whole" allowBlank="1" showInputMessage="1" showErrorMessage="1" errorTitle="Valor fuera de rango" error="Ingrese un valor correcto" sqref="E9" xr:uid="{7D810E15-BE06-438C-AAE2-4484B2A3F511}">
      <formula1>0</formula1>
      <formula2>100</formula2>
    </dataValidation>
    <dataValidation type="whole" allowBlank="1" showInputMessage="1" showErrorMessage="1" errorTitle="Valor fuera de rango" error="Ingrese un valor correcto" sqref="E10" xr:uid="{AC086EA5-76B4-406E-B502-36F6BB5E43A4}">
      <formula1>0</formula1>
      <formula2>100</formula2>
    </dataValidation>
    <dataValidation type="whole" allowBlank="1" showInputMessage="1" showErrorMessage="1" errorTitle="Valor fuera de rango" error="Ingrese un valor correcto" sqref="E11" xr:uid="{E805B13F-443F-4ECD-87D9-6A7294562F6D}">
      <formula1>0</formula1>
      <formula2>100</formula2>
    </dataValidation>
    <dataValidation type="whole" allowBlank="1" showInputMessage="1" showErrorMessage="1" errorTitle="Valor fuera de rango" error="Ingrese un valor correcto" sqref="E12" xr:uid="{369E8452-6355-4C88-A4CD-998EFD84A471}">
      <formula1>0</formula1>
      <formula2>100</formula2>
    </dataValidation>
    <dataValidation type="whole" allowBlank="1" showInputMessage="1" showErrorMessage="1" errorTitle="Valor fuera de rango" error="Ingrese un valor correcto" sqref="E13" xr:uid="{9A4B8DE7-D918-493E-8D87-7F119B5FB2D7}">
      <formula1>0</formula1>
      <formula2>100</formula2>
    </dataValidation>
    <dataValidation type="whole" allowBlank="1" showInputMessage="1" showErrorMessage="1" errorTitle="Valor fuera de rango" error="Ingrese un valor correcto" sqref="E14" xr:uid="{12E2A0E9-5B8C-4915-9C7D-E6A6080404F7}">
      <formula1>0</formula1>
      <formula2>100</formula2>
    </dataValidation>
    <dataValidation type="whole" allowBlank="1" showInputMessage="1" showErrorMessage="1" errorTitle="Valor fuera de rango" error="Ingrese un valor correcto" sqref="E15" xr:uid="{B9F7C6CF-A2C1-4724-926B-5767ADD3B033}">
      <formula1>0</formula1>
      <formula2>100</formula2>
    </dataValidation>
    <dataValidation type="whole" allowBlank="1" showInputMessage="1" showErrorMessage="1" errorTitle="Valor fuera de rango" error="Ingrese un valor correcto" sqref="E16" xr:uid="{E6AC5A35-4ADA-41B6-95BC-A82E3DC73993}">
      <formula1>0</formula1>
      <formula2>100</formula2>
    </dataValidation>
    <dataValidation type="whole" allowBlank="1" showInputMessage="1" showErrorMessage="1" errorTitle="Valor fuera de rango" error="Ingrese un valor correcto" sqref="E17" xr:uid="{F484FE6A-84B6-4648-9AC1-0DE97B1C3536}">
      <formula1>0</formula1>
      <formula2>100</formula2>
    </dataValidation>
    <dataValidation type="whole" allowBlank="1" showInputMessage="1" showErrorMessage="1" errorTitle="Valor fuera de rango" error="Ingrese un valor correcto" sqref="E18" xr:uid="{50E413B7-1B74-416B-9A2F-94D5E7B77B14}">
      <formula1>0</formula1>
      <formula2>100</formula2>
    </dataValidation>
    <dataValidation type="whole" allowBlank="1" showInputMessage="1" showErrorMessage="1" errorTitle="Valor fuera de rango" error="Ingrese un valor correcto" sqref="E19" xr:uid="{D071F277-7E95-4F97-BE4C-394D8E0FF98E}">
      <formula1>0</formula1>
      <formula2>100</formula2>
    </dataValidation>
    <dataValidation type="whole" allowBlank="1" showInputMessage="1" showErrorMessage="1" errorTitle="Valor fuera de rango" error="Ingrese un valor correcto" sqref="E20" xr:uid="{45B6892F-B02D-4D62-BD7E-DE84650610EB}">
      <formula1>0</formula1>
      <formula2>100</formula2>
    </dataValidation>
    <dataValidation type="whole" allowBlank="1" showInputMessage="1" showErrorMessage="1" errorTitle="Valor fuera de rango" error="Ingrese un valor correcto" sqref="E21" xr:uid="{97D165B5-EBAC-4148-B7DB-2E9D58470B70}">
      <formula1>0</formula1>
      <formula2>100</formula2>
    </dataValidation>
    <dataValidation type="whole" allowBlank="1" showInputMessage="1" showErrorMessage="1" errorTitle="Valor fuera de rango" error="Ingrese un valor correcto" sqref="E22" xr:uid="{D68ADE30-860A-42F0-9425-F2EE23469643}">
      <formula1>0</formula1>
      <formula2>100</formula2>
    </dataValidation>
    <dataValidation type="whole" allowBlank="1" showInputMessage="1" showErrorMessage="1" errorTitle="Valor fuera de rango" error="Ingrese un valor correcto" sqref="E23" xr:uid="{E24787D5-250D-4045-8658-DE43FCA9BBAC}">
      <formula1>0</formula1>
      <formula2>100</formula2>
    </dataValidation>
    <dataValidation type="whole" allowBlank="1" showInputMessage="1" showErrorMessage="1" errorTitle="Valor fuera de rango" error="Ingrese un valor correcto" sqref="E24" xr:uid="{DF11AC6E-73C9-4E02-9E81-8F119ED03A99}">
      <formula1>0</formula1>
      <formula2>100</formula2>
    </dataValidation>
    <dataValidation type="whole" allowBlank="1" showInputMessage="1" showErrorMessage="1" errorTitle="Valor fuera de rango" error="Ingrese un valor correcto" sqref="E25" xr:uid="{2D7BDC5E-FE18-4411-B5D4-AD55BC8F7859}">
      <formula1>0</formula1>
      <formula2>100</formula2>
    </dataValidation>
    <dataValidation type="whole" allowBlank="1" showInputMessage="1" showErrorMessage="1" errorTitle="Valor fuera de rango" error="Ingrese un valor correcto" sqref="E26" xr:uid="{BE7BD0C8-B9CC-4CDB-B5C0-9C8C53D10376}">
      <formula1>0</formula1>
      <formula2>100</formula2>
    </dataValidation>
    <dataValidation type="whole" allowBlank="1" showInputMessage="1" showErrorMessage="1" errorTitle="Valor fuera de rango" error="Ingrese un valor correcto" sqref="E27" xr:uid="{17559C75-32DB-4C11-A117-5DEB3A5C14EE}">
      <formula1>0</formula1>
      <formula2>100</formula2>
    </dataValidation>
    <dataValidation type="whole" allowBlank="1" showInputMessage="1" showErrorMessage="1" errorTitle="Valor fuera de rango" error="Ingrese un valor correcto" sqref="E28" xr:uid="{70B8B238-B316-4253-B635-4ADD1DCEC669}">
      <formula1>0</formula1>
      <formula2>100</formula2>
    </dataValidation>
    <dataValidation type="whole" allowBlank="1" showInputMessage="1" showErrorMessage="1" errorTitle="Valor fuera de rango" error="Ingrese un valor correcto" sqref="E29" xr:uid="{FCCE7E9E-CABA-4E9A-85A3-FBA98F033561}">
      <formula1>0</formula1>
      <formula2>100</formula2>
    </dataValidation>
    <dataValidation type="whole" allowBlank="1" showInputMessage="1" showErrorMessage="1" errorTitle="Valor fuera de rango" error="Ingrese un valor correcto" sqref="E30" xr:uid="{C11F1A4F-593B-4336-8390-B005A0310CAD}">
      <formula1>0</formula1>
      <formula2>100</formula2>
    </dataValidation>
    <dataValidation type="whole" allowBlank="1" showInputMessage="1" showErrorMessage="1" errorTitle="Valor fuera de rango" error="Ingrese un valor correcto" sqref="E31" xr:uid="{83A19610-0BC5-45D3-9E24-D9EF1826476A}">
      <formula1>0</formula1>
      <formula2>100</formula2>
    </dataValidation>
    <dataValidation type="whole" allowBlank="1" showInputMessage="1" showErrorMessage="1" errorTitle="Valor fuera de rango" error="Ingrese un valor correcto" sqref="E32" xr:uid="{B75C48E7-9F81-41FE-9807-089CD4BC4700}">
      <formula1>0</formula1>
      <formula2>100</formula2>
    </dataValidation>
    <dataValidation type="whole" allowBlank="1" showInputMessage="1" showErrorMessage="1" errorTitle="Valor fuera de rango" error="Ingrese un valor correcto" sqref="E33" xr:uid="{5BDB1AB6-6297-40D3-8AE8-C7720EB89EB8}">
      <formula1>0</formula1>
      <formula2>100</formula2>
    </dataValidation>
    <dataValidation type="whole" allowBlank="1" showInputMessage="1" showErrorMessage="1" errorTitle="Valor fuera de rango" error="Ingrese un valor correcto" sqref="E34" xr:uid="{5B560161-8282-4660-B3DB-C9F34B2C1CED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82E-4707-41C6-807A-1B124535A38C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143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86</v>
      </c>
      <c r="E3" s="15"/>
      <c r="F3" s="14"/>
      <c r="G3" s="14"/>
      <c r="H3" s="14"/>
      <c r="I3" s="14"/>
      <c r="J3" s="14"/>
      <c r="M3" s="11">
        <f>D3+E3+F3+G3+H3</f>
        <v>86</v>
      </c>
      <c r="N3">
        <f>M3*0.17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94</v>
      </c>
      <c r="E4" s="15"/>
      <c r="F4" s="14"/>
      <c r="G4" s="14"/>
      <c r="H4" s="14"/>
      <c r="I4" s="14"/>
      <c r="J4" s="14"/>
      <c r="M4" s="11">
        <f>D4+E4+F4+G4+H4</f>
        <v>94</v>
      </c>
      <c r="N4">
        <f>M4*0.17</f>
        <v>15.98</v>
      </c>
      <c r="O4">
        <f>I4*0.15</f>
        <v>0</v>
      </c>
      <c r="P4">
        <f>ROUND(N4+O4,0)</f>
        <v>16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96</v>
      </c>
      <c r="E5" s="15"/>
      <c r="F5" s="14"/>
      <c r="G5" s="14"/>
      <c r="H5" s="14"/>
      <c r="I5" s="14"/>
      <c r="J5" s="14"/>
      <c r="M5" s="11">
        <f>D5+E5+F5+G5+H5</f>
        <v>96</v>
      </c>
      <c r="N5">
        <f>M5*0.17</f>
        <v>16.32</v>
      </c>
      <c r="O5">
        <f>I5*0.15</f>
        <v>0</v>
      </c>
      <c r="P5">
        <f>ROUND(N5+O5,0)</f>
        <v>16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88</v>
      </c>
      <c r="E6" s="15"/>
      <c r="F6" s="14"/>
      <c r="G6" s="14"/>
      <c r="H6" s="14"/>
      <c r="I6" s="14"/>
      <c r="J6" s="14"/>
      <c r="M6" s="11">
        <f>D6+E6+F6+G6+H6</f>
        <v>88</v>
      </c>
      <c r="N6">
        <f>M6*0.17</f>
        <v>14.96</v>
      </c>
      <c r="O6">
        <f>I6*0.15</f>
        <v>0</v>
      </c>
      <c r="P6">
        <f>ROUND(N6+O6,0)</f>
        <v>15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88</v>
      </c>
      <c r="E7" s="15"/>
      <c r="F7" s="14"/>
      <c r="G7" s="14"/>
      <c r="H7" s="14"/>
      <c r="I7" s="14"/>
      <c r="J7" s="14"/>
      <c r="M7" s="11">
        <f>D7+E7+F7+G7+H7</f>
        <v>88</v>
      </c>
      <c r="N7">
        <f>M7*0.17</f>
        <v>14.96</v>
      </c>
      <c r="O7">
        <f>I7*0.15</f>
        <v>0</v>
      </c>
      <c r="P7">
        <f>ROUND(N7+O7,0)</f>
        <v>15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87</v>
      </c>
      <c r="E8" s="15"/>
      <c r="F8" s="14"/>
      <c r="G8" s="14"/>
      <c r="H8" s="14"/>
      <c r="I8" s="14"/>
      <c r="J8" s="14"/>
      <c r="M8" s="11">
        <f>D8+E8+F8+G8+H8</f>
        <v>87</v>
      </c>
      <c r="N8">
        <f>M8*0.17</f>
        <v>14.790000000000001</v>
      </c>
      <c r="O8">
        <f>I8*0.15</f>
        <v>0</v>
      </c>
      <c r="P8">
        <f>ROUND(N8+O8,0)</f>
        <v>15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78</v>
      </c>
      <c r="E9" s="15"/>
      <c r="F9" s="14"/>
      <c r="G9" s="14"/>
      <c r="H9" s="14"/>
      <c r="I9" s="14"/>
      <c r="J9" s="14"/>
      <c r="M9" s="11">
        <f>D9+E9+F9+G9+H9</f>
        <v>78</v>
      </c>
      <c r="N9">
        <f>M9*0.17</f>
        <v>13.260000000000002</v>
      </c>
      <c r="O9">
        <f>I9*0.15</f>
        <v>0</v>
      </c>
      <c r="P9">
        <f>ROUND(N9+O9,0)</f>
        <v>13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78</v>
      </c>
      <c r="E10" s="15"/>
      <c r="F10" s="14"/>
      <c r="G10" s="14"/>
      <c r="H10" s="14"/>
      <c r="I10" s="14"/>
      <c r="J10" s="14"/>
      <c r="M10" s="11">
        <f>D10+E10+F10+G10+H10</f>
        <v>78</v>
      </c>
      <c r="N10">
        <f>M10*0.17</f>
        <v>13.260000000000002</v>
      </c>
      <c r="O10">
        <f>I10*0.15</f>
        <v>0</v>
      </c>
      <c r="P10">
        <f>ROUND(N10+O10,0)</f>
        <v>13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82</v>
      </c>
      <c r="E11" s="15"/>
      <c r="F11" s="14"/>
      <c r="G11" s="14"/>
      <c r="H11" s="14"/>
      <c r="I11" s="14"/>
      <c r="J11" s="14"/>
      <c r="M11" s="11">
        <f>D11+E11+F11+G11+H11</f>
        <v>82</v>
      </c>
      <c r="N11">
        <f>M11*0.17</f>
        <v>13.940000000000001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94</v>
      </c>
      <c r="E13" s="15"/>
      <c r="F13" s="14"/>
      <c r="G13" s="14"/>
      <c r="H13" s="14"/>
      <c r="I13" s="14"/>
      <c r="J13" s="14"/>
      <c r="M13" s="11">
        <f>D13+E13+F13+G13+H13</f>
        <v>94</v>
      </c>
      <c r="N13">
        <f>M13*0.17</f>
        <v>15.98</v>
      </c>
      <c r="O13">
        <f>I13*0.15</f>
        <v>0</v>
      </c>
      <c r="P13">
        <f>ROUND(N13+O13,0)</f>
        <v>16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86</v>
      </c>
      <c r="E15" s="15"/>
      <c r="F15" s="14"/>
      <c r="G15" s="14"/>
      <c r="H15" s="14"/>
      <c r="I15" s="14"/>
      <c r="J15" s="14"/>
      <c r="M15" s="11">
        <f>D15+E15+F15+G15+H15</f>
        <v>86</v>
      </c>
      <c r="N15">
        <f>M15*0.17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93</v>
      </c>
      <c r="E16" s="15"/>
      <c r="F16" s="14"/>
      <c r="G16" s="14"/>
      <c r="H16" s="14"/>
      <c r="I16" s="14"/>
      <c r="J16" s="14"/>
      <c r="M16" s="11">
        <f>D16+E16+F16+G16+H16</f>
        <v>93</v>
      </c>
      <c r="N16">
        <f>M16*0.17</f>
        <v>15.81</v>
      </c>
      <c r="O16">
        <f>I16*0.15</f>
        <v>0</v>
      </c>
      <c r="P16">
        <f>ROUND(N16+O16,0)</f>
        <v>16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95</v>
      </c>
      <c r="E17" s="15"/>
      <c r="F17" s="14"/>
      <c r="G17" s="14"/>
      <c r="H17" s="14"/>
      <c r="I17" s="14"/>
      <c r="J17" s="14"/>
      <c r="M17" s="11">
        <f>D17+E17+F17+G17+H17</f>
        <v>95</v>
      </c>
      <c r="N17">
        <f>M17*0.17</f>
        <v>16.150000000000002</v>
      </c>
      <c r="O17">
        <f>I17*0.15</f>
        <v>0</v>
      </c>
      <c r="P17">
        <f>ROUND(N17+O17,0)</f>
        <v>16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97</v>
      </c>
      <c r="E18" s="15"/>
      <c r="F18" s="14"/>
      <c r="G18" s="14"/>
      <c r="H18" s="14"/>
      <c r="I18" s="14"/>
      <c r="J18" s="14"/>
      <c r="M18" s="11">
        <f>D18+E18+F18+G18+H18</f>
        <v>97</v>
      </c>
      <c r="N18">
        <f>M18*0.17</f>
        <v>16.490000000000002</v>
      </c>
      <c r="O18">
        <f>I18*0.15</f>
        <v>0</v>
      </c>
      <c r="P18">
        <f>ROUND(N18+O18,0)</f>
        <v>16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80</v>
      </c>
      <c r="E19" s="15"/>
      <c r="F19" s="14"/>
      <c r="G19" s="14"/>
      <c r="H19" s="14"/>
      <c r="I19" s="14"/>
      <c r="J19" s="14"/>
      <c r="M19" s="11">
        <f>D19+E19+F19+G19+H19</f>
        <v>80</v>
      </c>
      <c r="N19">
        <f>M19*0.17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80</v>
      </c>
      <c r="E20" s="15"/>
      <c r="F20" s="14"/>
      <c r="G20" s="14"/>
      <c r="H20" s="14"/>
      <c r="I20" s="14"/>
      <c r="J20" s="14"/>
      <c r="M20" s="11">
        <f>D20+E20+F20+G20+H20</f>
        <v>80</v>
      </c>
      <c r="N20">
        <f>M20*0.17</f>
        <v>13.600000000000001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93</v>
      </c>
      <c r="E21" s="15"/>
      <c r="F21" s="14"/>
      <c r="G21" s="14"/>
      <c r="H21" s="14"/>
      <c r="I21" s="14"/>
      <c r="J21" s="14"/>
      <c r="M21" s="11">
        <f>D21+E21+F21+G21+H21</f>
        <v>93</v>
      </c>
      <c r="N21">
        <f>M21*0.17</f>
        <v>15.81</v>
      </c>
      <c r="O21">
        <f>I21*0.15</f>
        <v>0</v>
      </c>
      <c r="P21">
        <f>ROUND(N21+O21,0)</f>
        <v>16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71</v>
      </c>
      <c r="E22" s="15"/>
      <c r="F22" s="14"/>
      <c r="G22" s="14"/>
      <c r="H22" s="14"/>
      <c r="I22" s="14"/>
      <c r="J22" s="14"/>
      <c r="M22" s="11">
        <f>D22+E22+F22+G22+H22</f>
        <v>71</v>
      </c>
      <c r="N22">
        <f>M22*0.17</f>
        <v>12.07</v>
      </c>
      <c r="O22">
        <f>I22*0.15</f>
        <v>0</v>
      </c>
      <c r="P22">
        <f>ROUND(N22+O22,0)</f>
        <v>12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89</v>
      </c>
      <c r="E23" s="15"/>
      <c r="F23" s="14"/>
      <c r="G23" s="14"/>
      <c r="H23" s="14"/>
      <c r="I23" s="14"/>
      <c r="J23" s="14"/>
      <c r="M23" s="11">
        <f>D23+E23+F23+G23+H23</f>
        <v>89</v>
      </c>
      <c r="N23">
        <f>M23*0.17</f>
        <v>15.13</v>
      </c>
      <c r="O23">
        <f>I23*0.15</f>
        <v>0</v>
      </c>
      <c r="P23">
        <f>ROUND(N23+O23,0)</f>
        <v>15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90</v>
      </c>
      <c r="E24" s="15"/>
      <c r="F24" s="14"/>
      <c r="G24" s="14"/>
      <c r="H24" s="14"/>
      <c r="I24" s="14"/>
      <c r="J24" s="14"/>
      <c r="M24" s="11">
        <f>D24+E24+F24+G24+H24</f>
        <v>90</v>
      </c>
      <c r="N24">
        <f>M24*0.17</f>
        <v>15.3</v>
      </c>
      <c r="O24">
        <f>I24*0.15</f>
        <v>0</v>
      </c>
      <c r="P24">
        <f>ROUND(N24+O24,0)</f>
        <v>15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96</v>
      </c>
      <c r="E25" s="15"/>
      <c r="F25" s="14"/>
      <c r="G25" s="14"/>
      <c r="H25" s="14"/>
      <c r="I25" s="14"/>
      <c r="J25" s="14"/>
      <c r="M25" s="11">
        <f>D25+E25+F25+G25+H25</f>
        <v>96</v>
      </c>
      <c r="N25">
        <f>M25*0.17</f>
        <v>16.32</v>
      </c>
      <c r="O25">
        <f>I25*0.15</f>
        <v>0</v>
      </c>
      <c r="P25">
        <f>ROUND(N25+O25,0)</f>
        <v>16</v>
      </c>
    </row>
    <row r="26" spans="1:16" x14ac:dyDescent="0.25">
      <c r="A26" s="12" t="s">
        <v>127</v>
      </c>
      <c r="B26" s="12">
        <v>24</v>
      </c>
      <c r="C26" s="13" t="s">
        <v>128</v>
      </c>
      <c r="D26" s="14">
        <v>92</v>
      </c>
      <c r="E26" s="15"/>
      <c r="F26" s="14"/>
      <c r="G26" s="14"/>
      <c r="H26" s="14"/>
      <c r="I26" s="14"/>
      <c r="J26" s="14"/>
      <c r="M26" s="11">
        <f>D26+E26+F26+G26+H26</f>
        <v>92</v>
      </c>
      <c r="N26">
        <f>M26*0.17</f>
        <v>15.64</v>
      </c>
      <c r="O26">
        <f>I26*0.15</f>
        <v>0</v>
      </c>
      <c r="P26">
        <f>ROUND(N26+O26,0)</f>
        <v>16</v>
      </c>
    </row>
    <row r="27" spans="1:16" x14ac:dyDescent="0.25">
      <c r="A27" s="12" t="s">
        <v>129</v>
      </c>
      <c r="B27" s="12">
        <v>25</v>
      </c>
      <c r="C27" s="13" t="s">
        <v>130</v>
      </c>
      <c r="D27" s="14">
        <v>93</v>
      </c>
      <c r="E27" s="15"/>
      <c r="F27" s="14"/>
      <c r="G27" s="14"/>
      <c r="H27" s="14"/>
      <c r="I27" s="14"/>
      <c r="J27" s="14"/>
      <c r="M27" s="11">
        <f>D27+E27+F27+G27+H27</f>
        <v>93</v>
      </c>
      <c r="N27">
        <f>M27*0.17</f>
        <v>15.81</v>
      </c>
      <c r="O27">
        <f>I27*0.15</f>
        <v>0</v>
      </c>
      <c r="P27">
        <f>ROUND(N27+O27,0)</f>
        <v>16</v>
      </c>
    </row>
    <row r="28" spans="1:16" x14ac:dyDescent="0.25">
      <c r="A28" s="12" t="s">
        <v>131</v>
      </c>
      <c r="B28" s="12">
        <v>26</v>
      </c>
      <c r="C28" s="13" t="s">
        <v>132</v>
      </c>
      <c r="D28" s="14">
        <v>91</v>
      </c>
      <c r="E28" s="15"/>
      <c r="F28" s="14"/>
      <c r="G28" s="14"/>
      <c r="H28" s="14"/>
      <c r="I28" s="14"/>
      <c r="J28" s="14"/>
      <c r="M28" s="11">
        <f>D28+E28+F28+G28+H28</f>
        <v>91</v>
      </c>
      <c r="N28">
        <f>M28*0.17</f>
        <v>15.47</v>
      </c>
      <c r="O28">
        <f>I28*0.15</f>
        <v>0</v>
      </c>
      <c r="P28">
        <f>ROUND(N28+O28,0)</f>
        <v>15</v>
      </c>
    </row>
    <row r="29" spans="1:16" x14ac:dyDescent="0.25">
      <c r="A29" s="12" t="s">
        <v>133</v>
      </c>
      <c r="B29" s="12">
        <v>27</v>
      </c>
      <c r="C29" s="13" t="s">
        <v>134</v>
      </c>
      <c r="D29" s="14">
        <v>89</v>
      </c>
      <c r="E29" s="15"/>
      <c r="F29" s="14"/>
      <c r="G29" s="14"/>
      <c r="H29" s="14"/>
      <c r="I29" s="14"/>
      <c r="J29" s="14"/>
      <c r="M29" s="11">
        <f>D29+E29+F29+G29+H29</f>
        <v>89</v>
      </c>
      <c r="N29">
        <f>M29*0.17</f>
        <v>15.13</v>
      </c>
      <c r="O29">
        <f>I29*0.15</f>
        <v>0</v>
      </c>
      <c r="P29">
        <f>ROUND(N29+O29,0)</f>
        <v>15</v>
      </c>
    </row>
    <row r="30" spans="1:16" x14ac:dyDescent="0.25">
      <c r="A30" s="12" t="s">
        <v>135</v>
      </c>
      <c r="B30" s="12">
        <v>28</v>
      </c>
      <c r="C30" s="13" t="s">
        <v>136</v>
      </c>
      <c r="D30" s="14">
        <v>94</v>
      </c>
      <c r="E30" s="15"/>
      <c r="F30" s="14"/>
      <c r="G30" s="14"/>
      <c r="H30" s="14"/>
      <c r="I30" s="14"/>
      <c r="J30" s="14"/>
      <c r="M30" s="11">
        <f>D30+E30+F30+G30+H30</f>
        <v>94</v>
      </c>
      <c r="N30">
        <f>M30*0.17</f>
        <v>15.98</v>
      </c>
      <c r="O30">
        <f>I30*0.15</f>
        <v>0</v>
      </c>
      <c r="P30">
        <f>ROUND(N30+O30,0)</f>
        <v>16</v>
      </c>
    </row>
    <row r="31" spans="1:16" x14ac:dyDescent="0.25">
      <c r="A31" s="12" t="s">
        <v>137</v>
      </c>
      <c r="B31" s="12">
        <v>29</v>
      </c>
      <c r="C31" s="13" t="s">
        <v>138</v>
      </c>
      <c r="D31" s="14">
        <v>80</v>
      </c>
      <c r="E31" s="15"/>
      <c r="F31" s="14"/>
      <c r="G31" s="14"/>
      <c r="H31" s="14"/>
      <c r="I31" s="14"/>
      <c r="J31" s="14"/>
      <c r="M31" s="11">
        <f>D31+E31+F31+G31+H31</f>
        <v>80</v>
      </c>
      <c r="N31">
        <f>M31*0.17</f>
        <v>13.600000000000001</v>
      </c>
      <c r="O31">
        <f>I31*0.15</f>
        <v>0</v>
      </c>
      <c r="P31">
        <f>ROUND(N31+O31,0)</f>
        <v>14</v>
      </c>
    </row>
    <row r="32" spans="1:16" x14ac:dyDescent="0.25">
      <c r="A32" s="12" t="s">
        <v>139</v>
      </c>
      <c r="B32" s="12">
        <v>30</v>
      </c>
      <c r="C32" s="13" t="s">
        <v>140</v>
      </c>
      <c r="D32" s="14">
        <v>92</v>
      </c>
      <c r="E32" s="15"/>
      <c r="F32" s="14"/>
      <c r="G32" s="14"/>
      <c r="H32" s="14"/>
      <c r="I32" s="14"/>
      <c r="J32" s="14"/>
      <c r="M32" s="11">
        <f>D32+E32+F32+G32+H32</f>
        <v>92</v>
      </c>
      <c r="N32">
        <f>M32*0.17</f>
        <v>15.64</v>
      </c>
      <c r="O32">
        <f>I32*0.15</f>
        <v>0</v>
      </c>
      <c r="P32">
        <f>ROUND(N32+O32,0)</f>
        <v>16</v>
      </c>
    </row>
    <row r="33" spans="1:16" x14ac:dyDescent="0.25">
      <c r="A33" s="12" t="s">
        <v>141</v>
      </c>
      <c r="B33" s="12">
        <v>31</v>
      </c>
      <c r="C33" s="13" t="s">
        <v>142</v>
      </c>
      <c r="D33" s="14">
        <v>100</v>
      </c>
      <c r="E33" s="15"/>
      <c r="F33" s="14"/>
      <c r="G33" s="14"/>
      <c r="H33" s="14"/>
      <c r="I33" s="14"/>
      <c r="J33" s="14"/>
      <c r="M33" s="11">
        <f>D33+E33+F33+G33+H33</f>
        <v>100</v>
      </c>
      <c r="N33">
        <f>M33*0.17</f>
        <v>17</v>
      </c>
      <c r="O33">
        <f>I33*0.15</f>
        <v>0</v>
      </c>
      <c r="P33">
        <f>ROUND(N33+O33,0)</f>
        <v>17</v>
      </c>
    </row>
  </sheetData>
  <sheetProtection algorithmName="SHA-512" hashValue="U/7w3AwaGGeqIVFBKERNhLYSj262Fnq330D0+i24l1LUe7QKdeTjavl/l0XJQf6VAx5d+FK/AQm8+rtHM+8yqQ==" saltValue="4/4Kjwmm8Hp37D16I0ZAOw==" spinCount="100000" sheet="1" objects="1" scenarios="1"/>
  <dataValidations count="31">
    <dataValidation type="whole" allowBlank="1" showInputMessage="1" showErrorMessage="1" errorTitle="Valor fuera de rango" error="Ingrese un valor correcto" sqref="E3" xr:uid="{5C3C590E-5400-40AA-81E3-4EC1E182F25E}">
      <formula1>0</formula1>
      <formula2>100</formula2>
    </dataValidation>
    <dataValidation type="whole" allowBlank="1" showInputMessage="1" showErrorMessage="1" errorTitle="Valor fuera de rango" error="Ingrese un valor correcto" sqref="E4" xr:uid="{CA2E1823-DA88-47B9-9C3C-51846B1CBEBF}">
      <formula1>0</formula1>
      <formula2>100</formula2>
    </dataValidation>
    <dataValidation type="whole" allowBlank="1" showInputMessage="1" showErrorMessage="1" errorTitle="Valor fuera de rango" error="Ingrese un valor correcto" sqref="E5" xr:uid="{0FFF36F4-BF3B-4D3A-842B-2CFC6E9AA68C}">
      <formula1>0</formula1>
      <formula2>100</formula2>
    </dataValidation>
    <dataValidation type="whole" allowBlank="1" showInputMessage="1" showErrorMessage="1" errorTitle="Valor fuera de rango" error="Ingrese un valor correcto" sqref="E6" xr:uid="{274BA845-7504-4BA6-B953-E468CFD80E74}">
      <formula1>0</formula1>
      <formula2>100</formula2>
    </dataValidation>
    <dataValidation type="whole" allowBlank="1" showInputMessage="1" showErrorMessage="1" errorTitle="Valor fuera de rango" error="Ingrese un valor correcto" sqref="E7" xr:uid="{C0FB1DAA-03C4-4DDB-88AE-C2322F69B95C}">
      <formula1>0</formula1>
      <formula2>100</formula2>
    </dataValidation>
    <dataValidation type="whole" allowBlank="1" showInputMessage="1" showErrorMessage="1" errorTitle="Valor fuera de rango" error="Ingrese un valor correcto" sqref="E8" xr:uid="{C1439621-259A-45BA-9CC6-5AB3C937F4C2}">
      <formula1>0</formula1>
      <formula2>100</formula2>
    </dataValidation>
    <dataValidation type="whole" allowBlank="1" showInputMessage="1" showErrorMessage="1" errorTitle="Valor fuera de rango" error="Ingrese un valor correcto" sqref="E9" xr:uid="{563AAD14-E9C7-459B-9376-89018ADC0739}">
      <formula1>0</formula1>
      <formula2>100</formula2>
    </dataValidation>
    <dataValidation type="whole" allowBlank="1" showInputMessage="1" showErrorMessage="1" errorTitle="Valor fuera de rango" error="Ingrese un valor correcto" sqref="E10" xr:uid="{1B8F236F-6EDA-438D-B196-799B0510B6D3}">
      <formula1>0</formula1>
      <formula2>100</formula2>
    </dataValidation>
    <dataValidation type="whole" allowBlank="1" showInputMessage="1" showErrorMessage="1" errorTitle="Valor fuera de rango" error="Ingrese un valor correcto" sqref="E11" xr:uid="{7522A74E-D54F-4A00-9ADF-F7B24F3E51B8}">
      <formula1>0</formula1>
      <formula2>100</formula2>
    </dataValidation>
    <dataValidation type="whole" allowBlank="1" showInputMessage="1" showErrorMessage="1" errorTitle="Valor fuera de rango" error="Ingrese un valor correcto" sqref="E12" xr:uid="{0DF7A183-5E0D-4AAD-8BEC-726B7BCF3576}">
      <formula1>0</formula1>
      <formula2>100</formula2>
    </dataValidation>
    <dataValidation type="whole" allowBlank="1" showInputMessage="1" showErrorMessage="1" errorTitle="Valor fuera de rango" error="Ingrese un valor correcto" sqref="E13" xr:uid="{01D2918C-0067-4C8D-9A09-7CAAC707C647}">
      <formula1>0</formula1>
      <formula2>100</formula2>
    </dataValidation>
    <dataValidation type="whole" allowBlank="1" showInputMessage="1" showErrorMessage="1" errorTitle="Valor fuera de rango" error="Ingrese un valor correcto" sqref="E14" xr:uid="{2ADB78D5-9E57-4DDB-8F6B-895CED2A420D}">
      <formula1>0</formula1>
      <formula2>100</formula2>
    </dataValidation>
    <dataValidation type="whole" allowBlank="1" showInputMessage="1" showErrorMessage="1" errorTitle="Valor fuera de rango" error="Ingrese un valor correcto" sqref="E15" xr:uid="{A5F2862A-ED3B-4CDE-BE0E-DF757A305585}">
      <formula1>0</formula1>
      <formula2>100</formula2>
    </dataValidation>
    <dataValidation type="whole" allowBlank="1" showInputMessage="1" showErrorMessage="1" errorTitle="Valor fuera de rango" error="Ingrese un valor correcto" sqref="E16" xr:uid="{BBCEC68B-8150-4699-86C4-82699AB80120}">
      <formula1>0</formula1>
      <formula2>100</formula2>
    </dataValidation>
    <dataValidation type="whole" allowBlank="1" showInputMessage="1" showErrorMessage="1" errorTitle="Valor fuera de rango" error="Ingrese un valor correcto" sqref="E17" xr:uid="{D67CD974-1826-4FB6-8A02-9D8821FF1647}">
      <formula1>0</formula1>
      <formula2>100</formula2>
    </dataValidation>
    <dataValidation type="whole" allowBlank="1" showInputMessage="1" showErrorMessage="1" errorTitle="Valor fuera de rango" error="Ingrese un valor correcto" sqref="E18" xr:uid="{C0D708BF-9AA4-45DC-909B-F8B8C46851B3}">
      <formula1>0</formula1>
      <formula2>100</formula2>
    </dataValidation>
    <dataValidation type="whole" allowBlank="1" showInputMessage="1" showErrorMessage="1" errorTitle="Valor fuera de rango" error="Ingrese un valor correcto" sqref="E19" xr:uid="{BB581BB6-BB40-4CB0-B413-97AF6260C205}">
      <formula1>0</formula1>
      <formula2>100</formula2>
    </dataValidation>
    <dataValidation type="whole" allowBlank="1" showInputMessage="1" showErrorMessage="1" errorTitle="Valor fuera de rango" error="Ingrese un valor correcto" sqref="E20" xr:uid="{0F74C293-E979-4F41-8036-7C784ADFD7FA}">
      <formula1>0</formula1>
      <formula2>100</formula2>
    </dataValidation>
    <dataValidation type="whole" allowBlank="1" showInputMessage="1" showErrorMessage="1" errorTitle="Valor fuera de rango" error="Ingrese un valor correcto" sqref="E21" xr:uid="{BA789154-1B23-48AD-A406-35F8CF7C110A}">
      <formula1>0</formula1>
      <formula2>100</formula2>
    </dataValidation>
    <dataValidation type="whole" allowBlank="1" showInputMessage="1" showErrorMessage="1" errorTitle="Valor fuera de rango" error="Ingrese un valor correcto" sqref="E22" xr:uid="{F87469E8-E033-4049-B56E-6488D12E0B81}">
      <formula1>0</formula1>
      <formula2>100</formula2>
    </dataValidation>
    <dataValidation type="whole" allowBlank="1" showInputMessage="1" showErrorMessage="1" errorTitle="Valor fuera de rango" error="Ingrese un valor correcto" sqref="E23" xr:uid="{23185D95-3D0C-4474-A89B-A03BA848B29C}">
      <formula1>0</formula1>
      <formula2>100</formula2>
    </dataValidation>
    <dataValidation type="whole" allowBlank="1" showInputMessage="1" showErrorMessage="1" errorTitle="Valor fuera de rango" error="Ingrese un valor correcto" sqref="E24" xr:uid="{F2722546-66C5-44C8-BFDB-F6C5671A109C}">
      <formula1>0</formula1>
      <formula2>100</formula2>
    </dataValidation>
    <dataValidation type="whole" allowBlank="1" showInputMessage="1" showErrorMessage="1" errorTitle="Valor fuera de rango" error="Ingrese un valor correcto" sqref="E25" xr:uid="{5C373B40-5200-4E0F-9708-378F266BBDDB}">
      <formula1>0</formula1>
      <formula2>100</formula2>
    </dataValidation>
    <dataValidation type="whole" allowBlank="1" showInputMessage="1" showErrorMessage="1" errorTitle="Valor fuera de rango" error="Ingrese un valor correcto" sqref="E26" xr:uid="{5318F0D3-E1E8-4044-8ECD-D1348270E702}">
      <formula1>0</formula1>
      <formula2>100</formula2>
    </dataValidation>
    <dataValidation type="whole" allowBlank="1" showInputMessage="1" showErrorMessage="1" errorTitle="Valor fuera de rango" error="Ingrese un valor correcto" sqref="E27" xr:uid="{5851D1B9-034E-4DB7-9FCE-0548559361E4}">
      <formula1>0</formula1>
      <formula2>100</formula2>
    </dataValidation>
    <dataValidation type="whole" allowBlank="1" showInputMessage="1" showErrorMessage="1" errorTitle="Valor fuera de rango" error="Ingrese un valor correcto" sqref="E28" xr:uid="{3B9F5A70-FC6A-4CAE-BE19-EAB36FCF6F50}">
      <formula1>0</formula1>
      <formula2>100</formula2>
    </dataValidation>
    <dataValidation type="whole" allowBlank="1" showInputMessage="1" showErrorMessage="1" errorTitle="Valor fuera de rango" error="Ingrese un valor correcto" sqref="E29" xr:uid="{DED7FD3D-F4AB-4F2D-B3B8-B36E297E0980}">
      <formula1>0</formula1>
      <formula2>100</formula2>
    </dataValidation>
    <dataValidation type="whole" allowBlank="1" showInputMessage="1" showErrorMessage="1" errorTitle="Valor fuera de rango" error="Ingrese un valor correcto" sqref="E30" xr:uid="{DE397C9E-5435-46A3-84D0-FB1CD04839C6}">
      <formula1>0</formula1>
      <formula2>100</formula2>
    </dataValidation>
    <dataValidation type="whole" allowBlank="1" showInputMessage="1" showErrorMessage="1" errorTitle="Valor fuera de rango" error="Ingrese un valor correcto" sqref="E31" xr:uid="{C6C24B3F-8D7B-484C-AC3A-3F00596897EB}">
      <formula1>0</formula1>
      <formula2>100</formula2>
    </dataValidation>
    <dataValidation type="whole" allowBlank="1" showInputMessage="1" showErrorMessage="1" errorTitle="Valor fuera de rango" error="Ingrese un valor correcto" sqref="E32" xr:uid="{3F71AE3E-8144-4F72-B681-95399CF830B7}">
      <formula1>0</formula1>
      <formula2>100</formula2>
    </dataValidation>
    <dataValidation type="whole" allowBlank="1" showInputMessage="1" showErrorMessage="1" errorTitle="Valor fuera de rango" error="Ingrese un valor correcto" sqref="E33" xr:uid="{E16EF670-200D-4EBB-A99B-2EE011EBA0EE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B7597-149D-4E8E-B591-D2F453000877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210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146</v>
      </c>
      <c r="B3" s="12">
        <v>1</v>
      </c>
      <c r="C3" s="13" t="s">
        <v>147</v>
      </c>
      <c r="D3" s="14">
        <v>84</v>
      </c>
      <c r="E3" s="15"/>
      <c r="F3" s="14"/>
      <c r="G3" s="14"/>
      <c r="H3" s="14"/>
      <c r="I3" s="14"/>
      <c r="J3" s="14"/>
      <c r="M3" s="11">
        <f>D3+E3+F3+G3+H3</f>
        <v>84</v>
      </c>
      <c r="N3">
        <f>M3*0.17</f>
        <v>14.280000000000001</v>
      </c>
      <c r="O3">
        <f>I3*0.15</f>
        <v>0</v>
      </c>
      <c r="P3">
        <f>ROUND(N3+O3,0)</f>
        <v>14</v>
      </c>
    </row>
    <row r="4" spans="1:16" x14ac:dyDescent="0.25">
      <c r="A4" s="12" t="s">
        <v>148</v>
      </c>
      <c r="B4" s="12">
        <v>2</v>
      </c>
      <c r="C4" s="13" t="s">
        <v>149</v>
      </c>
      <c r="D4" s="14">
        <v>97</v>
      </c>
      <c r="E4" s="15"/>
      <c r="F4" s="14"/>
      <c r="G4" s="14"/>
      <c r="H4" s="14"/>
      <c r="I4" s="14"/>
      <c r="J4" s="14"/>
      <c r="M4" s="11">
        <f>D4+E4+F4+G4+H4</f>
        <v>97</v>
      </c>
      <c r="N4">
        <f>M4*0.17</f>
        <v>16.490000000000002</v>
      </c>
      <c r="O4">
        <f>I4*0.15</f>
        <v>0</v>
      </c>
      <c r="P4">
        <f>ROUND(N4+O4,0)</f>
        <v>16</v>
      </c>
    </row>
    <row r="5" spans="1:16" x14ac:dyDescent="0.25">
      <c r="A5" s="12" t="s">
        <v>150</v>
      </c>
      <c r="B5" s="12">
        <v>3</v>
      </c>
      <c r="C5" s="13" t="s">
        <v>151</v>
      </c>
      <c r="D5" s="14">
        <v>99</v>
      </c>
      <c r="E5" s="15"/>
      <c r="F5" s="14"/>
      <c r="G5" s="14"/>
      <c r="H5" s="14"/>
      <c r="I5" s="14"/>
      <c r="J5" s="14"/>
      <c r="M5" s="11">
        <f>D5+E5+F5+G5+H5</f>
        <v>99</v>
      </c>
      <c r="N5">
        <f>M5*0.17</f>
        <v>16.830000000000002</v>
      </c>
      <c r="O5">
        <f>I5*0.15</f>
        <v>0</v>
      </c>
      <c r="P5">
        <f>ROUND(N5+O5,0)</f>
        <v>17</v>
      </c>
    </row>
    <row r="6" spans="1:16" x14ac:dyDescent="0.25">
      <c r="A6" s="12" t="s">
        <v>152</v>
      </c>
      <c r="B6" s="12">
        <v>4</v>
      </c>
      <c r="C6" s="13" t="s">
        <v>153</v>
      </c>
      <c r="D6" s="14">
        <v>98</v>
      </c>
      <c r="E6" s="15"/>
      <c r="F6" s="14"/>
      <c r="G6" s="14"/>
      <c r="H6" s="14"/>
      <c r="I6" s="14"/>
      <c r="J6" s="14"/>
      <c r="M6" s="11">
        <f>D6+E6+F6+G6+H6</f>
        <v>98</v>
      </c>
      <c r="N6">
        <f>M6*0.17</f>
        <v>16.66</v>
      </c>
      <c r="O6">
        <f>I6*0.15</f>
        <v>0</v>
      </c>
      <c r="P6">
        <f>ROUND(N6+O6,0)</f>
        <v>17</v>
      </c>
    </row>
    <row r="7" spans="1:16" x14ac:dyDescent="0.25">
      <c r="A7" s="12" t="s">
        <v>154</v>
      </c>
      <c r="B7" s="12">
        <v>5</v>
      </c>
      <c r="C7" s="13" t="s">
        <v>155</v>
      </c>
      <c r="D7" s="14">
        <v>86</v>
      </c>
      <c r="E7" s="15"/>
      <c r="F7" s="14"/>
      <c r="G7" s="14"/>
      <c r="H7" s="14"/>
      <c r="I7" s="14"/>
      <c r="J7" s="14"/>
      <c r="M7" s="11">
        <f>D7+E7+F7+G7+H7</f>
        <v>86</v>
      </c>
      <c r="N7">
        <f>M7*0.17</f>
        <v>14.620000000000001</v>
      </c>
      <c r="O7">
        <f>I7*0.15</f>
        <v>0</v>
      </c>
      <c r="P7">
        <f>ROUND(N7+O7,0)</f>
        <v>15</v>
      </c>
    </row>
    <row r="8" spans="1:16" x14ac:dyDescent="0.25">
      <c r="A8" s="12" t="s">
        <v>156</v>
      </c>
      <c r="B8" s="12">
        <v>6</v>
      </c>
      <c r="C8" s="13" t="s">
        <v>157</v>
      </c>
      <c r="D8" s="14">
        <v>79</v>
      </c>
      <c r="E8" s="15"/>
      <c r="F8" s="14"/>
      <c r="G8" s="14"/>
      <c r="H8" s="14"/>
      <c r="I8" s="14"/>
      <c r="J8" s="14"/>
      <c r="M8" s="11">
        <f>D8+E8+F8+G8+H8</f>
        <v>79</v>
      </c>
      <c r="N8">
        <f>M8*0.17</f>
        <v>13.430000000000001</v>
      </c>
      <c r="O8">
        <f>I8*0.15</f>
        <v>0</v>
      </c>
      <c r="P8">
        <f>ROUND(N8+O8,0)</f>
        <v>13</v>
      </c>
    </row>
    <row r="9" spans="1:16" x14ac:dyDescent="0.25">
      <c r="A9" s="12" t="s">
        <v>158</v>
      </c>
      <c r="B9" s="12">
        <v>7</v>
      </c>
      <c r="C9" s="13" t="s">
        <v>159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160</v>
      </c>
      <c r="B10" s="12">
        <v>8</v>
      </c>
      <c r="C10" s="13" t="s">
        <v>161</v>
      </c>
      <c r="D10" s="14">
        <v>73</v>
      </c>
      <c r="E10" s="15"/>
      <c r="F10" s="14"/>
      <c r="G10" s="14"/>
      <c r="H10" s="14"/>
      <c r="I10" s="14"/>
      <c r="J10" s="14"/>
      <c r="M10" s="11">
        <f>D10+E10+F10+G10+H10</f>
        <v>73</v>
      </c>
      <c r="N10">
        <f>M10*0.17</f>
        <v>12.41</v>
      </c>
      <c r="O10">
        <f>I10*0.15</f>
        <v>0</v>
      </c>
      <c r="P10">
        <f>ROUND(N10+O10,0)</f>
        <v>12</v>
      </c>
    </row>
    <row r="11" spans="1:16" x14ac:dyDescent="0.25">
      <c r="A11" s="12" t="s">
        <v>162</v>
      </c>
      <c r="B11" s="12">
        <v>9</v>
      </c>
      <c r="C11" s="13" t="s">
        <v>163</v>
      </c>
      <c r="D11" s="14">
        <v>80</v>
      </c>
      <c r="E11" s="15"/>
      <c r="F11" s="14"/>
      <c r="G11" s="14"/>
      <c r="H11" s="14"/>
      <c r="I11" s="14"/>
      <c r="J11" s="14"/>
      <c r="M11" s="11">
        <f>D11+E11+F11+G11+H11</f>
        <v>80</v>
      </c>
      <c r="N11">
        <f>M11*0.17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164</v>
      </c>
      <c r="B12" s="12">
        <v>10</v>
      </c>
      <c r="C12" s="13" t="s">
        <v>165</v>
      </c>
      <c r="D12" s="14">
        <v>99</v>
      </c>
      <c r="E12" s="15"/>
      <c r="F12" s="14"/>
      <c r="G12" s="14"/>
      <c r="H12" s="14"/>
      <c r="I12" s="14"/>
      <c r="J12" s="14"/>
      <c r="M12" s="11">
        <f>D12+E12+F12+G12+H12</f>
        <v>99</v>
      </c>
      <c r="N12">
        <f>M12*0.17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2" t="s">
        <v>166</v>
      </c>
      <c r="B13" s="12">
        <v>11</v>
      </c>
      <c r="C13" s="13" t="s">
        <v>167</v>
      </c>
      <c r="D13" s="14">
        <v>70</v>
      </c>
      <c r="E13" s="15"/>
      <c r="F13" s="14"/>
      <c r="G13" s="14"/>
      <c r="H13" s="14"/>
      <c r="I13" s="14"/>
      <c r="J13" s="14"/>
      <c r="M13" s="11">
        <f>D13+E13+F13+G13+H13</f>
        <v>70</v>
      </c>
      <c r="N13">
        <f>M13*0.17</f>
        <v>11.9</v>
      </c>
      <c r="O13">
        <f>I13*0.15</f>
        <v>0</v>
      </c>
      <c r="P13">
        <f>ROUND(N13+O13,0)</f>
        <v>12</v>
      </c>
    </row>
    <row r="14" spans="1:16" x14ac:dyDescent="0.25">
      <c r="A14" s="12" t="s">
        <v>168</v>
      </c>
      <c r="B14" s="12">
        <v>12</v>
      </c>
      <c r="C14" s="13" t="s">
        <v>169</v>
      </c>
      <c r="D14" s="14">
        <v>82</v>
      </c>
      <c r="E14" s="15"/>
      <c r="F14" s="14"/>
      <c r="G14" s="14"/>
      <c r="H14" s="14"/>
      <c r="I14" s="14"/>
      <c r="J14" s="14"/>
      <c r="M14" s="11">
        <f>D14+E14+F14+G14+H14</f>
        <v>82</v>
      </c>
      <c r="N14">
        <f>M14*0.17</f>
        <v>13.940000000000001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170</v>
      </c>
      <c r="B15" s="12">
        <v>13</v>
      </c>
      <c r="C15" s="13" t="s">
        <v>171</v>
      </c>
      <c r="D15" s="14">
        <v>93</v>
      </c>
      <c r="E15" s="15"/>
      <c r="F15" s="14"/>
      <c r="G15" s="14"/>
      <c r="H15" s="14"/>
      <c r="I15" s="14"/>
      <c r="J15" s="14"/>
      <c r="M15" s="11">
        <f>D15+E15+F15+G15+H15</f>
        <v>93</v>
      </c>
      <c r="N15">
        <f>M15*0.17</f>
        <v>15.81</v>
      </c>
      <c r="O15">
        <f>I15*0.15</f>
        <v>0</v>
      </c>
      <c r="P15">
        <f>ROUND(N15+O15,0)</f>
        <v>16</v>
      </c>
    </row>
    <row r="16" spans="1:16" x14ac:dyDescent="0.25">
      <c r="A16" s="12" t="s">
        <v>172</v>
      </c>
      <c r="B16" s="12">
        <v>14</v>
      </c>
      <c r="C16" s="13" t="s">
        <v>173</v>
      </c>
      <c r="D16" s="14">
        <v>88</v>
      </c>
      <c r="E16" s="15"/>
      <c r="F16" s="14"/>
      <c r="G16" s="14"/>
      <c r="H16" s="14"/>
      <c r="I16" s="14"/>
      <c r="J16" s="14"/>
      <c r="M16" s="11">
        <f>D16+E16+F16+G16+H16</f>
        <v>88</v>
      </c>
      <c r="N16">
        <f>M16*0.17</f>
        <v>14.96</v>
      </c>
      <c r="O16">
        <f>I16*0.15</f>
        <v>0</v>
      </c>
      <c r="P16">
        <f>ROUND(N16+O16,0)</f>
        <v>15</v>
      </c>
    </row>
    <row r="17" spans="1:16" x14ac:dyDescent="0.25">
      <c r="A17" s="12" t="s">
        <v>174</v>
      </c>
      <c r="B17" s="12">
        <v>15</v>
      </c>
      <c r="C17" s="13" t="s">
        <v>175</v>
      </c>
      <c r="D17" s="14">
        <v>93</v>
      </c>
      <c r="E17" s="15"/>
      <c r="F17" s="14"/>
      <c r="G17" s="14"/>
      <c r="H17" s="14"/>
      <c r="I17" s="14"/>
      <c r="J17" s="14"/>
      <c r="M17" s="11">
        <f>D17+E17+F17+G17+H17</f>
        <v>93</v>
      </c>
      <c r="N17">
        <f>M17*0.17</f>
        <v>15.81</v>
      </c>
      <c r="O17">
        <f>I17*0.15</f>
        <v>0</v>
      </c>
      <c r="P17">
        <f>ROUND(N17+O17,0)</f>
        <v>16</v>
      </c>
    </row>
    <row r="18" spans="1:16" x14ac:dyDescent="0.25">
      <c r="A18" s="12" t="s">
        <v>176</v>
      </c>
      <c r="B18" s="12">
        <v>16</v>
      </c>
      <c r="C18" s="13" t="s">
        <v>177</v>
      </c>
      <c r="D18" s="14">
        <v>90</v>
      </c>
      <c r="E18" s="15"/>
      <c r="F18" s="14"/>
      <c r="G18" s="14"/>
      <c r="H18" s="14"/>
      <c r="I18" s="14"/>
      <c r="J18" s="14"/>
      <c r="M18" s="11">
        <f>D18+E18+F18+G18+H18</f>
        <v>90</v>
      </c>
      <c r="N18">
        <f>M18*0.17</f>
        <v>15.3</v>
      </c>
      <c r="O18">
        <f>I18*0.15</f>
        <v>0</v>
      </c>
      <c r="P18">
        <f>ROUND(N18+O18,0)</f>
        <v>15</v>
      </c>
    </row>
    <row r="19" spans="1:16" x14ac:dyDescent="0.25">
      <c r="A19" s="12" t="s">
        <v>178</v>
      </c>
      <c r="B19" s="12">
        <v>17</v>
      </c>
      <c r="C19" s="13" t="s">
        <v>179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180</v>
      </c>
      <c r="B20" s="12">
        <v>18</v>
      </c>
      <c r="C20" s="13" t="s">
        <v>181</v>
      </c>
      <c r="D20" s="14">
        <v>89</v>
      </c>
      <c r="E20" s="15"/>
      <c r="F20" s="14"/>
      <c r="G20" s="14"/>
      <c r="H20" s="14"/>
      <c r="I20" s="14"/>
      <c r="J20" s="14"/>
      <c r="M20" s="11">
        <f>D20+E20+F20+G20+H20</f>
        <v>89</v>
      </c>
      <c r="N20">
        <f>M20*0.17</f>
        <v>15.13</v>
      </c>
      <c r="O20">
        <f>I20*0.15</f>
        <v>0</v>
      </c>
      <c r="P20">
        <f>ROUND(N20+O20,0)</f>
        <v>15</v>
      </c>
    </row>
    <row r="21" spans="1:16" x14ac:dyDescent="0.25">
      <c r="A21" s="12" t="s">
        <v>182</v>
      </c>
      <c r="B21" s="12">
        <v>19</v>
      </c>
      <c r="C21" s="13" t="s">
        <v>183</v>
      </c>
      <c r="D21" s="14">
        <v>90</v>
      </c>
      <c r="E21" s="15"/>
      <c r="F21" s="14"/>
      <c r="G21" s="14"/>
      <c r="H21" s="14"/>
      <c r="I21" s="14"/>
      <c r="J21" s="14"/>
      <c r="M21" s="11">
        <f>D21+E21+F21+G21+H21</f>
        <v>90</v>
      </c>
      <c r="N21">
        <f>M21*0.17</f>
        <v>15.3</v>
      </c>
      <c r="O21">
        <f>I21*0.15</f>
        <v>0</v>
      </c>
      <c r="P21">
        <f>ROUND(N21+O21,0)</f>
        <v>15</v>
      </c>
    </row>
    <row r="22" spans="1:16" x14ac:dyDescent="0.25">
      <c r="A22" s="12" t="s">
        <v>184</v>
      </c>
      <c r="B22" s="12">
        <v>20</v>
      </c>
      <c r="C22" s="13" t="s">
        <v>185</v>
      </c>
      <c r="D22" s="14">
        <v>88</v>
      </c>
      <c r="E22" s="15"/>
      <c r="F22" s="14"/>
      <c r="G22" s="14"/>
      <c r="H22" s="14"/>
      <c r="I22" s="14"/>
      <c r="J22" s="14"/>
      <c r="M22" s="11">
        <f>D22+E22+F22+G22+H22</f>
        <v>88</v>
      </c>
      <c r="N22">
        <f>M22*0.17</f>
        <v>14.96</v>
      </c>
      <c r="O22">
        <f>I22*0.15</f>
        <v>0</v>
      </c>
      <c r="P22">
        <f>ROUND(N22+O22,0)</f>
        <v>15</v>
      </c>
    </row>
    <row r="23" spans="1:16" x14ac:dyDescent="0.25">
      <c r="A23" s="12" t="s">
        <v>186</v>
      </c>
      <c r="B23" s="12">
        <v>21</v>
      </c>
      <c r="C23" s="13" t="s">
        <v>187</v>
      </c>
      <c r="D23" s="14">
        <v>83</v>
      </c>
      <c r="E23" s="15"/>
      <c r="F23" s="14"/>
      <c r="G23" s="14"/>
      <c r="H23" s="14"/>
      <c r="I23" s="14"/>
      <c r="J23" s="14"/>
      <c r="M23" s="11">
        <f>D23+E23+F23+G23+H23</f>
        <v>83</v>
      </c>
      <c r="N23">
        <f>M23*0.17</f>
        <v>14.110000000000001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188</v>
      </c>
      <c r="B24" s="12">
        <v>22</v>
      </c>
      <c r="C24" s="13" t="s">
        <v>189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190</v>
      </c>
      <c r="B25" s="12">
        <v>23</v>
      </c>
      <c r="C25" s="13" t="s">
        <v>191</v>
      </c>
      <c r="D25" s="14">
        <v>50</v>
      </c>
      <c r="E25" s="15"/>
      <c r="F25" s="14"/>
      <c r="G25" s="14"/>
      <c r="H25" s="14"/>
      <c r="I25" s="14"/>
      <c r="J25" s="14"/>
      <c r="M25" s="11">
        <f>D25+E25+F25+G25+H25</f>
        <v>50</v>
      </c>
      <c r="N25">
        <f>M25*0.17</f>
        <v>8.5</v>
      </c>
      <c r="O25">
        <f>I25*0.15</f>
        <v>0</v>
      </c>
      <c r="P25">
        <f>ROUND(N25+O25,0)</f>
        <v>9</v>
      </c>
    </row>
    <row r="26" spans="1:16" x14ac:dyDescent="0.25">
      <c r="A26" s="12" t="s">
        <v>192</v>
      </c>
      <c r="B26" s="12">
        <v>24</v>
      </c>
      <c r="C26" s="13" t="s">
        <v>193</v>
      </c>
      <c r="D26" s="14">
        <v>91</v>
      </c>
      <c r="E26" s="15"/>
      <c r="F26" s="14"/>
      <c r="G26" s="14"/>
      <c r="H26" s="14"/>
      <c r="I26" s="14"/>
      <c r="J26" s="14"/>
      <c r="M26" s="11">
        <f>D26+E26+F26+G26+H26</f>
        <v>91</v>
      </c>
      <c r="N26">
        <f>M26*0.17</f>
        <v>15.47</v>
      </c>
      <c r="O26">
        <f>I26*0.15</f>
        <v>0</v>
      </c>
      <c r="P26">
        <f>ROUND(N26+O26,0)</f>
        <v>15</v>
      </c>
    </row>
    <row r="27" spans="1:16" x14ac:dyDescent="0.25">
      <c r="A27" s="12" t="s">
        <v>194</v>
      </c>
      <c r="B27" s="12">
        <v>25</v>
      </c>
      <c r="C27" s="13" t="s">
        <v>195</v>
      </c>
      <c r="D27" s="14">
        <v>95</v>
      </c>
      <c r="E27" s="15"/>
      <c r="F27" s="14"/>
      <c r="G27" s="14"/>
      <c r="H27" s="14"/>
      <c r="I27" s="14"/>
      <c r="J27" s="14"/>
      <c r="M27" s="11">
        <f>D27+E27+F27+G27+H27</f>
        <v>95</v>
      </c>
      <c r="N27">
        <f>M27*0.17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2" t="s">
        <v>196</v>
      </c>
      <c r="B28" s="12">
        <v>26</v>
      </c>
      <c r="C28" s="13" t="s">
        <v>197</v>
      </c>
      <c r="D28" s="14">
        <v>89</v>
      </c>
      <c r="E28" s="15"/>
      <c r="F28" s="14"/>
      <c r="G28" s="14"/>
      <c r="H28" s="14"/>
      <c r="I28" s="14"/>
      <c r="J28" s="14"/>
      <c r="M28" s="11">
        <f>D28+E28+F28+G28+H28</f>
        <v>89</v>
      </c>
      <c r="N28">
        <f>M28*0.17</f>
        <v>15.13</v>
      </c>
      <c r="O28">
        <f>I28*0.15</f>
        <v>0</v>
      </c>
      <c r="P28">
        <f>ROUND(N28+O28,0)</f>
        <v>15</v>
      </c>
    </row>
    <row r="29" spans="1:16" x14ac:dyDescent="0.25">
      <c r="A29" s="12" t="s">
        <v>198</v>
      </c>
      <c r="B29" s="12">
        <v>27</v>
      </c>
      <c r="C29" s="13" t="s">
        <v>199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200</v>
      </c>
      <c r="B30" s="12">
        <v>28</v>
      </c>
      <c r="C30" s="13" t="s">
        <v>201</v>
      </c>
      <c r="D30" s="14">
        <v>97</v>
      </c>
      <c r="E30" s="15"/>
      <c r="F30" s="14"/>
      <c r="G30" s="14"/>
      <c r="H30" s="14"/>
      <c r="I30" s="14"/>
      <c r="J30" s="14"/>
      <c r="M30" s="11">
        <f>D30+E30+F30+G30+H30</f>
        <v>97</v>
      </c>
      <c r="N30">
        <f>M30*0.17</f>
        <v>16.490000000000002</v>
      </c>
      <c r="O30">
        <f>I30*0.15</f>
        <v>0</v>
      </c>
      <c r="P30">
        <f>ROUND(N30+O30,0)</f>
        <v>16</v>
      </c>
    </row>
    <row r="31" spans="1:16" x14ac:dyDescent="0.25">
      <c r="A31" s="12" t="s">
        <v>202</v>
      </c>
      <c r="B31" s="12">
        <v>29</v>
      </c>
      <c r="C31" s="13" t="s">
        <v>203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204</v>
      </c>
      <c r="B32" s="12">
        <v>30</v>
      </c>
      <c r="C32" s="13" t="s">
        <v>205</v>
      </c>
      <c r="D32" s="14">
        <v>97</v>
      </c>
      <c r="E32" s="15"/>
      <c r="F32" s="14"/>
      <c r="G32" s="14"/>
      <c r="H32" s="14"/>
      <c r="I32" s="14"/>
      <c r="J32" s="14"/>
      <c r="M32" s="11">
        <f>D32+E32+F32+G32+H32</f>
        <v>97</v>
      </c>
      <c r="N32">
        <f>M32*0.17</f>
        <v>16.490000000000002</v>
      </c>
      <c r="O32">
        <f>I32*0.15</f>
        <v>0</v>
      </c>
      <c r="P32">
        <f>ROUND(N32+O32,0)</f>
        <v>16</v>
      </c>
    </row>
    <row r="33" spans="1:16" x14ac:dyDescent="0.25">
      <c r="A33" s="12" t="s">
        <v>206</v>
      </c>
      <c r="B33" s="12">
        <v>31</v>
      </c>
      <c r="C33" s="13" t="s">
        <v>207</v>
      </c>
      <c r="D33" s="14">
        <v>86</v>
      </c>
      <c r="E33" s="15"/>
      <c r="F33" s="14"/>
      <c r="G33" s="14"/>
      <c r="H33" s="14"/>
      <c r="I33" s="14"/>
      <c r="J33" s="14"/>
      <c r="M33" s="11">
        <f>D33+E33+F33+G33+H33</f>
        <v>86</v>
      </c>
      <c r="N33">
        <f>M33*0.17</f>
        <v>14.620000000000001</v>
      </c>
      <c r="O33">
        <f>I33*0.15</f>
        <v>0</v>
      </c>
      <c r="P33">
        <f>ROUND(N33+O33,0)</f>
        <v>15</v>
      </c>
    </row>
    <row r="34" spans="1:16" x14ac:dyDescent="0.25">
      <c r="A34" s="12" t="s">
        <v>208</v>
      </c>
      <c r="B34" s="12">
        <v>32</v>
      </c>
      <c r="C34" s="13" t="s">
        <v>209</v>
      </c>
      <c r="D34" s="14">
        <v>66</v>
      </c>
      <c r="E34" s="15"/>
      <c r="F34" s="14"/>
      <c r="G34" s="14"/>
      <c r="H34" s="14"/>
      <c r="I34" s="14"/>
      <c r="J34" s="14"/>
      <c r="M34" s="11">
        <f>D34+E34+F34+G34+H34</f>
        <v>66</v>
      </c>
      <c r="N34">
        <f>M34*0.17</f>
        <v>11.22</v>
      </c>
      <c r="O34">
        <f>I34*0.15</f>
        <v>0</v>
      </c>
      <c r="P34">
        <f>ROUND(N34+O34,0)</f>
        <v>11</v>
      </c>
    </row>
  </sheetData>
  <sheetProtection algorithmName="SHA-512" hashValue="O0QrSBcO4I2/CHbRcD5YgXkJRe+q53oAtGMgEXih7NvU6USp/re4CTZurJHAmLhqNVhvE0Tl8AnQk2d89ro5Uw==" saltValue="ZotqIkznpEuwpToYpfTRwg==" spinCount="100000" sheet="1" objects="1" scenarios="1"/>
  <dataValidations count="32">
    <dataValidation type="whole" allowBlank="1" showInputMessage="1" showErrorMessage="1" errorTitle="Valor fuera de rango" error="Ingrese un valor correcto" sqref="E3" xr:uid="{FDBEFF0F-E36F-4B5A-B98E-199AA0678AAF}">
      <formula1>0</formula1>
      <formula2>100</formula2>
    </dataValidation>
    <dataValidation type="whole" allowBlank="1" showInputMessage="1" showErrorMessage="1" errorTitle="Valor fuera de rango" error="Ingrese un valor correcto" sqref="E4" xr:uid="{A2BECCB3-09E6-4A6B-AFA7-C001B2838753}">
      <formula1>0</formula1>
      <formula2>100</formula2>
    </dataValidation>
    <dataValidation type="whole" allowBlank="1" showInputMessage="1" showErrorMessage="1" errorTitle="Valor fuera de rango" error="Ingrese un valor correcto" sqref="E5" xr:uid="{90390AEA-F490-4405-A7E2-F5078C5A7D29}">
      <formula1>0</formula1>
      <formula2>100</formula2>
    </dataValidation>
    <dataValidation type="whole" allowBlank="1" showInputMessage="1" showErrorMessage="1" errorTitle="Valor fuera de rango" error="Ingrese un valor correcto" sqref="E6" xr:uid="{0597D21E-77E6-4E7D-977F-EF27B8E47838}">
      <formula1>0</formula1>
      <formula2>100</formula2>
    </dataValidation>
    <dataValidation type="whole" allowBlank="1" showInputMessage="1" showErrorMessage="1" errorTitle="Valor fuera de rango" error="Ingrese un valor correcto" sqref="E7" xr:uid="{51B68D0B-BEAB-45E2-AB6C-C22AC2AFE519}">
      <formula1>0</formula1>
      <formula2>100</formula2>
    </dataValidation>
    <dataValidation type="whole" allowBlank="1" showInputMessage="1" showErrorMessage="1" errorTitle="Valor fuera de rango" error="Ingrese un valor correcto" sqref="E8" xr:uid="{78B523BA-09F9-4362-BF36-03B1E4ABC793}">
      <formula1>0</formula1>
      <formula2>100</formula2>
    </dataValidation>
    <dataValidation type="whole" allowBlank="1" showInputMessage="1" showErrorMessage="1" errorTitle="Valor fuera de rango" error="Ingrese un valor correcto" sqref="E9" xr:uid="{E17D032E-538A-4319-A807-6F5526157401}">
      <formula1>0</formula1>
      <formula2>100</formula2>
    </dataValidation>
    <dataValidation type="whole" allowBlank="1" showInputMessage="1" showErrorMessage="1" errorTitle="Valor fuera de rango" error="Ingrese un valor correcto" sqref="E10" xr:uid="{07DBC71B-7FDA-43D9-B857-EA09E9EE96AC}">
      <formula1>0</formula1>
      <formula2>100</formula2>
    </dataValidation>
    <dataValidation type="whole" allowBlank="1" showInputMessage="1" showErrorMessage="1" errorTitle="Valor fuera de rango" error="Ingrese un valor correcto" sqref="E11" xr:uid="{87BE9187-F9DA-4B70-A139-BF53FDF50284}">
      <formula1>0</formula1>
      <formula2>100</formula2>
    </dataValidation>
    <dataValidation type="whole" allowBlank="1" showInputMessage="1" showErrorMessage="1" errorTitle="Valor fuera de rango" error="Ingrese un valor correcto" sqref="E12" xr:uid="{92F7D2A4-E5FB-49D4-9418-B5938675E0A7}">
      <formula1>0</formula1>
      <formula2>100</formula2>
    </dataValidation>
    <dataValidation type="whole" allowBlank="1" showInputMessage="1" showErrorMessage="1" errorTitle="Valor fuera de rango" error="Ingrese un valor correcto" sqref="E13" xr:uid="{DDEE040D-E975-4163-99DD-3D41A58A3197}">
      <formula1>0</formula1>
      <formula2>100</formula2>
    </dataValidation>
    <dataValidation type="whole" allowBlank="1" showInputMessage="1" showErrorMessage="1" errorTitle="Valor fuera de rango" error="Ingrese un valor correcto" sqref="E14" xr:uid="{B63E0EC3-40E2-4E14-8F3E-534E545114DC}">
      <formula1>0</formula1>
      <formula2>100</formula2>
    </dataValidation>
    <dataValidation type="whole" allowBlank="1" showInputMessage="1" showErrorMessage="1" errorTitle="Valor fuera de rango" error="Ingrese un valor correcto" sqref="E15" xr:uid="{EF1B05EE-F2E9-463F-8EBA-4006C5A874F2}">
      <formula1>0</formula1>
      <formula2>100</formula2>
    </dataValidation>
    <dataValidation type="whole" allowBlank="1" showInputMessage="1" showErrorMessage="1" errorTitle="Valor fuera de rango" error="Ingrese un valor correcto" sqref="E16" xr:uid="{8731D9AA-5352-4312-B6BC-5CA1776B51AB}">
      <formula1>0</formula1>
      <formula2>100</formula2>
    </dataValidation>
    <dataValidation type="whole" allowBlank="1" showInputMessage="1" showErrorMessage="1" errorTitle="Valor fuera de rango" error="Ingrese un valor correcto" sqref="E17" xr:uid="{1867C43D-0F11-46F3-97D8-F8F64B67058A}">
      <formula1>0</formula1>
      <formula2>100</formula2>
    </dataValidation>
    <dataValidation type="whole" allowBlank="1" showInputMessage="1" showErrorMessage="1" errorTitle="Valor fuera de rango" error="Ingrese un valor correcto" sqref="E18" xr:uid="{12B99F48-42FB-49CE-B134-F2428E070989}">
      <formula1>0</formula1>
      <formula2>100</formula2>
    </dataValidation>
    <dataValidation type="whole" allowBlank="1" showInputMessage="1" showErrorMessage="1" errorTitle="Valor fuera de rango" error="Ingrese un valor correcto" sqref="E19" xr:uid="{4D6F74FB-97E2-4828-B760-79211AADAAAF}">
      <formula1>0</formula1>
      <formula2>100</formula2>
    </dataValidation>
    <dataValidation type="whole" allowBlank="1" showInputMessage="1" showErrorMessage="1" errorTitle="Valor fuera de rango" error="Ingrese un valor correcto" sqref="E20" xr:uid="{E3EFB9EA-D964-4591-9DBB-10A97B6C425C}">
      <formula1>0</formula1>
      <formula2>100</formula2>
    </dataValidation>
    <dataValidation type="whole" allowBlank="1" showInputMessage="1" showErrorMessage="1" errorTitle="Valor fuera de rango" error="Ingrese un valor correcto" sqref="E21" xr:uid="{BB9C0D2F-5548-4AD4-9822-1548FACE6EC6}">
      <formula1>0</formula1>
      <formula2>100</formula2>
    </dataValidation>
    <dataValidation type="whole" allowBlank="1" showInputMessage="1" showErrorMessage="1" errorTitle="Valor fuera de rango" error="Ingrese un valor correcto" sqref="E22" xr:uid="{684A3A05-23D7-4AEB-BB25-42D84ACE4E95}">
      <formula1>0</formula1>
      <formula2>100</formula2>
    </dataValidation>
    <dataValidation type="whole" allowBlank="1" showInputMessage="1" showErrorMessage="1" errorTitle="Valor fuera de rango" error="Ingrese un valor correcto" sqref="E23" xr:uid="{6169DE5A-605E-4422-9372-5CFFA37D322C}">
      <formula1>0</formula1>
      <formula2>100</formula2>
    </dataValidation>
    <dataValidation type="whole" allowBlank="1" showInputMessage="1" showErrorMessage="1" errorTitle="Valor fuera de rango" error="Ingrese un valor correcto" sqref="E24" xr:uid="{4622DBA6-E443-47C2-B67B-FBF95664D1F8}">
      <formula1>0</formula1>
      <formula2>100</formula2>
    </dataValidation>
    <dataValidation type="whole" allowBlank="1" showInputMessage="1" showErrorMessage="1" errorTitle="Valor fuera de rango" error="Ingrese un valor correcto" sqref="E25" xr:uid="{56B4D8BE-1A38-4D03-A4A9-BE83E3D6127C}">
      <formula1>0</formula1>
      <formula2>100</formula2>
    </dataValidation>
    <dataValidation type="whole" allowBlank="1" showInputMessage="1" showErrorMessage="1" errorTitle="Valor fuera de rango" error="Ingrese un valor correcto" sqref="E26" xr:uid="{A95496E3-F8B8-4CB7-9CA6-7E624D21D585}">
      <formula1>0</formula1>
      <formula2>100</formula2>
    </dataValidation>
    <dataValidation type="whole" allowBlank="1" showInputMessage="1" showErrorMessage="1" errorTitle="Valor fuera de rango" error="Ingrese un valor correcto" sqref="E27" xr:uid="{F23C98ED-C603-4378-95B3-6411329B1B84}">
      <formula1>0</formula1>
      <formula2>100</formula2>
    </dataValidation>
    <dataValidation type="whole" allowBlank="1" showInputMessage="1" showErrorMessage="1" errorTitle="Valor fuera de rango" error="Ingrese un valor correcto" sqref="E28" xr:uid="{DF2F82CD-68A3-4874-9653-07D98C9ECCCF}">
      <formula1>0</formula1>
      <formula2>100</formula2>
    </dataValidation>
    <dataValidation type="whole" allowBlank="1" showInputMessage="1" showErrorMessage="1" errorTitle="Valor fuera de rango" error="Ingrese un valor correcto" sqref="E29" xr:uid="{FE7856BB-80ED-425F-8D71-624F21E76213}">
      <formula1>0</formula1>
      <formula2>100</formula2>
    </dataValidation>
    <dataValidation type="whole" allowBlank="1" showInputMessage="1" showErrorMessage="1" errorTitle="Valor fuera de rango" error="Ingrese un valor correcto" sqref="E30" xr:uid="{23234BDC-54D1-4ACB-A096-E313C181D067}">
      <formula1>0</formula1>
      <formula2>100</formula2>
    </dataValidation>
    <dataValidation type="whole" allowBlank="1" showInputMessage="1" showErrorMessage="1" errorTitle="Valor fuera de rango" error="Ingrese un valor correcto" sqref="E31" xr:uid="{A909DB0C-A914-4C32-A500-1E7624C42AC6}">
      <formula1>0</formula1>
      <formula2>100</formula2>
    </dataValidation>
    <dataValidation type="whole" allowBlank="1" showInputMessage="1" showErrorMessage="1" errorTitle="Valor fuera de rango" error="Ingrese un valor correcto" sqref="E32" xr:uid="{89425F31-C873-4A22-8B28-75541D846F5E}">
      <formula1>0</formula1>
      <formula2>100</formula2>
    </dataValidation>
    <dataValidation type="whole" allowBlank="1" showInputMessage="1" showErrorMessage="1" errorTitle="Valor fuera de rango" error="Ingrese un valor correcto" sqref="E33" xr:uid="{D6783F81-77CB-4FAE-87C2-E0C47BF10FC1}">
      <formula1>0</formula1>
      <formula2>100</formula2>
    </dataValidation>
    <dataValidation type="whole" allowBlank="1" showInputMessage="1" showErrorMessage="1" errorTitle="Valor fuera de rango" error="Ingrese un valor correcto" sqref="E34" xr:uid="{5791F5E6-AF7F-446A-8916-D8EDDA2EDFDA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8AF70-3A6A-4A5D-BCCD-7586EC0C73B6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79</v>
      </c>
      <c r="C1" s="1" t="s">
        <v>80</v>
      </c>
      <c r="D1" s="5" t="s">
        <v>212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211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81</v>
      </c>
      <c r="B3" s="12">
        <v>1</v>
      </c>
      <c r="C3" s="13" t="s">
        <v>82</v>
      </c>
      <c r="D3" s="14">
        <v>97</v>
      </c>
      <c r="E3" s="15"/>
      <c r="F3" s="14"/>
      <c r="G3" s="14"/>
      <c r="H3" s="14"/>
      <c r="I3" s="14"/>
      <c r="J3" s="14"/>
      <c r="M3" s="11">
        <f>D3+E3+F3+G3+H3</f>
        <v>97</v>
      </c>
      <c r="N3">
        <f>M3*0.17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2" t="s">
        <v>83</v>
      </c>
      <c r="B4" s="12">
        <v>2</v>
      </c>
      <c r="C4" s="13" t="s">
        <v>84</v>
      </c>
      <c r="D4" s="14">
        <v>96</v>
      </c>
      <c r="E4" s="15"/>
      <c r="F4" s="14"/>
      <c r="G4" s="14"/>
      <c r="H4" s="14"/>
      <c r="I4" s="14"/>
      <c r="J4" s="14"/>
      <c r="M4" s="11">
        <f>D4+E4+F4+G4+H4</f>
        <v>96</v>
      </c>
      <c r="N4">
        <f>M4*0.17</f>
        <v>16.32</v>
      </c>
      <c r="O4">
        <f>I4*0.15</f>
        <v>0</v>
      </c>
      <c r="P4">
        <f>ROUND(N4+O4,0)</f>
        <v>16</v>
      </c>
    </row>
    <row r="5" spans="1:16" x14ac:dyDescent="0.25">
      <c r="A5" s="12" t="s">
        <v>85</v>
      </c>
      <c r="B5" s="12">
        <v>3</v>
      </c>
      <c r="C5" s="13" t="s">
        <v>86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87</v>
      </c>
      <c r="B6" s="12">
        <v>4</v>
      </c>
      <c r="C6" s="13" t="s">
        <v>88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89</v>
      </c>
      <c r="B7" s="12">
        <v>5</v>
      </c>
      <c r="C7" s="13" t="s">
        <v>90</v>
      </c>
      <c r="D7" s="14">
        <v>96</v>
      </c>
      <c r="E7" s="15"/>
      <c r="F7" s="14"/>
      <c r="G7" s="14"/>
      <c r="H7" s="14"/>
      <c r="I7" s="14"/>
      <c r="J7" s="14"/>
      <c r="M7" s="11">
        <f>D7+E7+F7+G7+H7</f>
        <v>96</v>
      </c>
      <c r="N7">
        <f>M7*0.17</f>
        <v>16.32</v>
      </c>
      <c r="O7">
        <f>I7*0.15</f>
        <v>0</v>
      </c>
      <c r="P7">
        <f>ROUND(N7+O7,0)</f>
        <v>16</v>
      </c>
    </row>
    <row r="8" spans="1:16" x14ac:dyDescent="0.25">
      <c r="A8" s="12" t="s">
        <v>91</v>
      </c>
      <c r="B8" s="12">
        <v>6</v>
      </c>
      <c r="C8" s="13" t="s">
        <v>92</v>
      </c>
      <c r="D8" s="14">
        <v>97</v>
      </c>
      <c r="E8" s="15"/>
      <c r="F8" s="14"/>
      <c r="G8" s="14"/>
      <c r="H8" s="14"/>
      <c r="I8" s="14"/>
      <c r="J8" s="14"/>
      <c r="M8" s="11">
        <f>D8+E8+F8+G8+H8</f>
        <v>97</v>
      </c>
      <c r="N8">
        <f>M8*0.17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2" t="s">
        <v>93</v>
      </c>
      <c r="B9" s="12">
        <v>7</v>
      </c>
      <c r="C9" s="13" t="s">
        <v>94</v>
      </c>
      <c r="D9" s="14">
        <v>87</v>
      </c>
      <c r="E9" s="15"/>
      <c r="F9" s="14"/>
      <c r="G9" s="14"/>
      <c r="H9" s="14"/>
      <c r="I9" s="14"/>
      <c r="J9" s="14"/>
      <c r="M9" s="11">
        <f>D9+E9+F9+G9+H9</f>
        <v>87</v>
      </c>
      <c r="N9">
        <f>M9*0.17</f>
        <v>14.790000000000001</v>
      </c>
      <c r="O9">
        <f>I9*0.15</f>
        <v>0</v>
      </c>
      <c r="P9">
        <f>ROUND(N9+O9,0)</f>
        <v>15</v>
      </c>
    </row>
    <row r="10" spans="1:16" x14ac:dyDescent="0.25">
      <c r="A10" s="12" t="s">
        <v>95</v>
      </c>
      <c r="B10" s="12">
        <v>8</v>
      </c>
      <c r="C10" s="13" t="s">
        <v>96</v>
      </c>
      <c r="D10" s="14">
        <v>79</v>
      </c>
      <c r="E10" s="15"/>
      <c r="F10" s="14"/>
      <c r="G10" s="14"/>
      <c r="H10" s="14"/>
      <c r="I10" s="14"/>
      <c r="J10" s="14"/>
      <c r="M10" s="11">
        <f>D10+E10+F10+G10+H10</f>
        <v>79</v>
      </c>
      <c r="N10">
        <f>M10*0.17</f>
        <v>13.430000000000001</v>
      </c>
      <c r="O10">
        <f>I10*0.15</f>
        <v>0</v>
      </c>
      <c r="P10">
        <f>ROUND(N10+O10,0)</f>
        <v>13</v>
      </c>
    </row>
    <row r="11" spans="1:16" x14ac:dyDescent="0.25">
      <c r="A11" s="12" t="s">
        <v>97</v>
      </c>
      <c r="B11" s="12">
        <v>9</v>
      </c>
      <c r="C11" s="13" t="s">
        <v>98</v>
      </c>
      <c r="D11" s="14">
        <v>100</v>
      </c>
      <c r="E11" s="15"/>
      <c r="F11" s="14"/>
      <c r="G11" s="14"/>
      <c r="H11" s="14"/>
      <c r="I11" s="14"/>
      <c r="J11" s="14"/>
      <c r="M11" s="11">
        <f>D11+E11+F11+G11+H11</f>
        <v>100</v>
      </c>
      <c r="N11">
        <f>M11*0.17</f>
        <v>17</v>
      </c>
      <c r="O11">
        <f>I11*0.15</f>
        <v>0</v>
      </c>
      <c r="P11">
        <f>ROUND(N11+O11,0)</f>
        <v>17</v>
      </c>
    </row>
    <row r="12" spans="1:16" x14ac:dyDescent="0.25">
      <c r="A12" s="12" t="s">
        <v>99</v>
      </c>
      <c r="B12" s="12">
        <v>10</v>
      </c>
      <c r="C12" s="13" t="s">
        <v>100</v>
      </c>
      <c r="D12" s="14">
        <v>100</v>
      </c>
      <c r="E12" s="15"/>
      <c r="F12" s="14"/>
      <c r="G12" s="14"/>
      <c r="H12" s="14"/>
      <c r="I12" s="14"/>
      <c r="J12" s="14"/>
      <c r="M12" s="11">
        <f>D12+E12+F12+G12+H12</f>
        <v>100</v>
      </c>
      <c r="N12">
        <f>M12*0.17</f>
        <v>17</v>
      </c>
      <c r="O12">
        <f>I12*0.15</f>
        <v>0</v>
      </c>
      <c r="P12">
        <f>ROUND(N12+O12,0)</f>
        <v>17</v>
      </c>
    </row>
    <row r="13" spans="1:16" x14ac:dyDescent="0.25">
      <c r="A13" s="12" t="s">
        <v>101</v>
      </c>
      <c r="B13" s="12">
        <v>11</v>
      </c>
      <c r="C13" s="13" t="s">
        <v>102</v>
      </c>
      <c r="D13" s="14">
        <v>91</v>
      </c>
      <c r="E13" s="15"/>
      <c r="F13" s="14"/>
      <c r="G13" s="14"/>
      <c r="H13" s="14"/>
      <c r="I13" s="14"/>
      <c r="J13" s="14"/>
      <c r="M13" s="11">
        <f>D13+E13+F13+G13+H13</f>
        <v>91</v>
      </c>
      <c r="N13">
        <f>M13*0.17</f>
        <v>15.47</v>
      </c>
      <c r="O13">
        <f>I13*0.15</f>
        <v>0</v>
      </c>
      <c r="P13">
        <f>ROUND(N13+O13,0)</f>
        <v>15</v>
      </c>
    </row>
    <row r="14" spans="1:16" x14ac:dyDescent="0.25">
      <c r="A14" s="12" t="s">
        <v>103</v>
      </c>
      <c r="B14" s="12">
        <v>12</v>
      </c>
      <c r="C14" s="13" t="s">
        <v>104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105</v>
      </c>
      <c r="B15" s="12">
        <v>13</v>
      </c>
      <c r="C15" s="13" t="s">
        <v>106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107</v>
      </c>
      <c r="B16" s="12">
        <v>14</v>
      </c>
      <c r="C16" s="13" t="s">
        <v>108</v>
      </c>
      <c r="D16" s="14">
        <v>97</v>
      </c>
      <c r="E16" s="15"/>
      <c r="F16" s="14"/>
      <c r="G16" s="14"/>
      <c r="H16" s="14"/>
      <c r="I16" s="14"/>
      <c r="J16" s="14"/>
      <c r="M16" s="11">
        <f>D16+E16+F16+G16+H16</f>
        <v>97</v>
      </c>
      <c r="N16">
        <f>M16*0.17</f>
        <v>16.490000000000002</v>
      </c>
      <c r="O16">
        <f>I16*0.15</f>
        <v>0</v>
      </c>
      <c r="P16">
        <f>ROUND(N16+O16,0)</f>
        <v>16</v>
      </c>
    </row>
    <row r="17" spans="1:16" x14ac:dyDescent="0.25">
      <c r="A17" s="12" t="s">
        <v>109</v>
      </c>
      <c r="B17" s="12">
        <v>15</v>
      </c>
      <c r="C17" s="13" t="s">
        <v>110</v>
      </c>
      <c r="D17" s="14">
        <v>98</v>
      </c>
      <c r="E17" s="15"/>
      <c r="F17" s="14"/>
      <c r="G17" s="14"/>
      <c r="H17" s="14"/>
      <c r="I17" s="14"/>
      <c r="J17" s="14"/>
      <c r="M17" s="11">
        <f>D17+E17+F17+G17+H17</f>
        <v>98</v>
      </c>
      <c r="N17">
        <f>M17*0.17</f>
        <v>16.66</v>
      </c>
      <c r="O17">
        <f>I17*0.15</f>
        <v>0</v>
      </c>
      <c r="P17">
        <f>ROUND(N17+O17,0)</f>
        <v>17</v>
      </c>
    </row>
    <row r="18" spans="1:16" x14ac:dyDescent="0.25">
      <c r="A18" s="12" t="s">
        <v>111</v>
      </c>
      <c r="B18" s="12">
        <v>16</v>
      </c>
      <c r="C18" s="13" t="s">
        <v>112</v>
      </c>
      <c r="D18" s="14">
        <v>91</v>
      </c>
      <c r="E18" s="15"/>
      <c r="F18" s="14"/>
      <c r="G18" s="14"/>
      <c r="H18" s="14"/>
      <c r="I18" s="14"/>
      <c r="J18" s="14"/>
      <c r="M18" s="11">
        <f>D18+E18+F18+G18+H18</f>
        <v>91</v>
      </c>
      <c r="N18">
        <f>M18*0.17</f>
        <v>15.47</v>
      </c>
      <c r="O18">
        <f>I18*0.15</f>
        <v>0</v>
      </c>
      <c r="P18">
        <f>ROUND(N18+O18,0)</f>
        <v>15</v>
      </c>
    </row>
    <row r="19" spans="1:16" x14ac:dyDescent="0.25">
      <c r="A19" s="12" t="s">
        <v>113</v>
      </c>
      <c r="B19" s="12">
        <v>17</v>
      </c>
      <c r="C19" s="13" t="s">
        <v>114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115</v>
      </c>
      <c r="B20" s="12">
        <v>18</v>
      </c>
      <c r="C20" s="13" t="s">
        <v>116</v>
      </c>
      <c r="D20" s="14">
        <v>97</v>
      </c>
      <c r="E20" s="15"/>
      <c r="F20" s="14"/>
      <c r="G20" s="14"/>
      <c r="H20" s="14"/>
      <c r="I20" s="14"/>
      <c r="J20" s="14"/>
      <c r="M20" s="11">
        <f>D20+E20+F20+G20+H20</f>
        <v>97</v>
      </c>
      <c r="N20">
        <f>M20*0.17</f>
        <v>16.490000000000002</v>
      </c>
      <c r="O20">
        <f>I20*0.15</f>
        <v>0</v>
      </c>
      <c r="P20">
        <f>ROUND(N20+O20,0)</f>
        <v>16</v>
      </c>
    </row>
    <row r="21" spans="1:16" x14ac:dyDescent="0.25">
      <c r="A21" s="12" t="s">
        <v>117</v>
      </c>
      <c r="B21" s="12">
        <v>19</v>
      </c>
      <c r="C21" s="13" t="s">
        <v>118</v>
      </c>
      <c r="D21" s="14">
        <v>98</v>
      </c>
      <c r="E21" s="15"/>
      <c r="F21" s="14"/>
      <c r="G21" s="14"/>
      <c r="H21" s="14"/>
      <c r="I21" s="14"/>
      <c r="J21" s="14"/>
      <c r="M21" s="11">
        <f>D21+E21+F21+G21+H21</f>
        <v>98</v>
      </c>
      <c r="N21">
        <f>M21*0.17</f>
        <v>16.66</v>
      </c>
      <c r="O21">
        <f>I21*0.15</f>
        <v>0</v>
      </c>
      <c r="P21">
        <f>ROUND(N21+O21,0)</f>
        <v>17</v>
      </c>
    </row>
    <row r="22" spans="1:16" x14ac:dyDescent="0.25">
      <c r="A22" s="12" t="s">
        <v>119</v>
      </c>
      <c r="B22" s="12">
        <v>20</v>
      </c>
      <c r="C22" s="13" t="s">
        <v>120</v>
      </c>
      <c r="D22" s="14">
        <v>95</v>
      </c>
      <c r="E22" s="15"/>
      <c r="F22" s="14"/>
      <c r="G22" s="14"/>
      <c r="H22" s="14"/>
      <c r="I22" s="14"/>
      <c r="J22" s="14"/>
      <c r="M22" s="11">
        <f>D22+E22+F22+G22+H22</f>
        <v>95</v>
      </c>
      <c r="N22">
        <f>M22*0.17</f>
        <v>16.150000000000002</v>
      </c>
      <c r="O22">
        <f>I22*0.15</f>
        <v>0</v>
      </c>
      <c r="P22">
        <f>ROUND(N22+O22,0)</f>
        <v>16</v>
      </c>
    </row>
    <row r="23" spans="1:16" x14ac:dyDescent="0.25">
      <c r="A23" s="12" t="s">
        <v>121</v>
      </c>
      <c r="B23" s="12">
        <v>21</v>
      </c>
      <c r="C23" s="13" t="s">
        <v>122</v>
      </c>
      <c r="D23" s="14">
        <v>99</v>
      </c>
      <c r="E23" s="15"/>
      <c r="F23" s="14"/>
      <c r="G23" s="14"/>
      <c r="H23" s="14"/>
      <c r="I23" s="14"/>
      <c r="J23" s="14"/>
      <c r="M23" s="11">
        <f>D23+E23+F23+G23+H23</f>
        <v>99</v>
      </c>
      <c r="N23">
        <f>M23*0.17</f>
        <v>16.830000000000002</v>
      </c>
      <c r="O23">
        <f>I23*0.15</f>
        <v>0</v>
      </c>
      <c r="P23">
        <f>ROUND(N23+O23,0)</f>
        <v>17</v>
      </c>
    </row>
    <row r="24" spans="1:16" x14ac:dyDescent="0.25">
      <c r="A24" s="12" t="s">
        <v>123</v>
      </c>
      <c r="B24" s="12">
        <v>22</v>
      </c>
      <c r="C24" s="13" t="s">
        <v>124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125</v>
      </c>
      <c r="B25" s="12">
        <v>23</v>
      </c>
      <c r="C25" s="13" t="s">
        <v>126</v>
      </c>
      <c r="D25" s="14">
        <v>99</v>
      </c>
      <c r="E25" s="15"/>
      <c r="F25" s="14"/>
      <c r="G25" s="14"/>
      <c r="H25" s="14"/>
      <c r="I25" s="14"/>
      <c r="J25" s="14"/>
      <c r="M25" s="11">
        <f>D25+E25+F25+G25+H25</f>
        <v>99</v>
      </c>
      <c r="N25">
        <f>M25*0.17</f>
        <v>16.830000000000002</v>
      </c>
      <c r="O25">
        <f>I25*0.15</f>
        <v>0</v>
      </c>
      <c r="P25">
        <f>ROUND(N25+O25,0)</f>
        <v>17</v>
      </c>
    </row>
    <row r="26" spans="1:16" x14ac:dyDescent="0.25">
      <c r="A26" s="12" t="s">
        <v>127</v>
      </c>
      <c r="B26" s="12">
        <v>24</v>
      </c>
      <c r="C26" s="13" t="s">
        <v>128</v>
      </c>
      <c r="D26" s="14">
        <v>98</v>
      </c>
      <c r="E26" s="15"/>
      <c r="F26" s="14"/>
      <c r="G26" s="14"/>
      <c r="H26" s="14"/>
      <c r="I26" s="14"/>
      <c r="J26" s="14"/>
      <c r="M26" s="11">
        <f>D26+E26+F26+G26+H26</f>
        <v>98</v>
      </c>
      <c r="N26">
        <f>M26*0.17</f>
        <v>16.66</v>
      </c>
      <c r="O26">
        <f>I26*0.15</f>
        <v>0</v>
      </c>
      <c r="P26">
        <f>ROUND(N26+O26,0)</f>
        <v>17</v>
      </c>
    </row>
    <row r="27" spans="1:16" x14ac:dyDescent="0.25">
      <c r="A27" s="12" t="s">
        <v>129</v>
      </c>
      <c r="B27" s="12">
        <v>25</v>
      </c>
      <c r="C27" s="13" t="s">
        <v>130</v>
      </c>
      <c r="D27" s="14">
        <v>99</v>
      </c>
      <c r="E27" s="15"/>
      <c r="F27" s="14"/>
      <c r="G27" s="14"/>
      <c r="H27" s="14"/>
      <c r="I27" s="14"/>
      <c r="J27" s="14"/>
      <c r="M27" s="11">
        <f>D27+E27+F27+G27+H27</f>
        <v>99</v>
      </c>
      <c r="N27">
        <f>M27*0.17</f>
        <v>16.830000000000002</v>
      </c>
      <c r="O27">
        <f>I27*0.15</f>
        <v>0</v>
      </c>
      <c r="P27">
        <f>ROUND(N27+O27,0)</f>
        <v>17</v>
      </c>
    </row>
    <row r="28" spans="1:16" x14ac:dyDescent="0.25">
      <c r="A28" s="12" t="s">
        <v>131</v>
      </c>
      <c r="B28" s="12">
        <v>26</v>
      </c>
      <c r="C28" s="13" t="s">
        <v>132</v>
      </c>
      <c r="D28" s="14">
        <v>100</v>
      </c>
      <c r="E28" s="15"/>
      <c r="F28" s="14"/>
      <c r="G28" s="14"/>
      <c r="H28" s="14"/>
      <c r="I28" s="14"/>
      <c r="J28" s="14"/>
      <c r="M28" s="11">
        <f>D28+E28+F28+G28+H28</f>
        <v>100</v>
      </c>
      <c r="N28">
        <f>M28*0.17</f>
        <v>17</v>
      </c>
      <c r="O28">
        <f>I28*0.15</f>
        <v>0</v>
      </c>
      <c r="P28">
        <f>ROUND(N28+O28,0)</f>
        <v>17</v>
      </c>
    </row>
    <row r="29" spans="1:16" x14ac:dyDescent="0.25">
      <c r="A29" s="12" t="s">
        <v>133</v>
      </c>
      <c r="B29" s="12">
        <v>27</v>
      </c>
      <c r="C29" s="13" t="s">
        <v>134</v>
      </c>
      <c r="D29" s="14">
        <v>99</v>
      </c>
      <c r="E29" s="15"/>
      <c r="F29" s="14"/>
      <c r="G29" s="14"/>
      <c r="H29" s="14"/>
      <c r="I29" s="14"/>
      <c r="J29" s="14"/>
      <c r="M29" s="11">
        <f>D29+E29+F29+G29+H29</f>
        <v>99</v>
      </c>
      <c r="N29">
        <f>M29*0.17</f>
        <v>16.830000000000002</v>
      </c>
      <c r="O29">
        <f>I29*0.15</f>
        <v>0</v>
      </c>
      <c r="P29">
        <f>ROUND(N29+O29,0)</f>
        <v>17</v>
      </c>
    </row>
    <row r="30" spans="1:16" x14ac:dyDescent="0.25">
      <c r="A30" s="12" t="s">
        <v>135</v>
      </c>
      <c r="B30" s="12">
        <v>28</v>
      </c>
      <c r="C30" s="13" t="s">
        <v>136</v>
      </c>
      <c r="D30" s="14">
        <v>100</v>
      </c>
      <c r="E30" s="15"/>
      <c r="F30" s="14"/>
      <c r="G30" s="14"/>
      <c r="H30" s="14"/>
      <c r="I30" s="14"/>
      <c r="J30" s="14"/>
      <c r="M30" s="11">
        <f>D30+E30+F30+G30+H30</f>
        <v>100</v>
      </c>
      <c r="N30">
        <f>M30*0.17</f>
        <v>17</v>
      </c>
      <c r="O30">
        <f>I30*0.15</f>
        <v>0</v>
      </c>
      <c r="P30">
        <f>ROUND(N30+O30,0)</f>
        <v>17</v>
      </c>
    </row>
    <row r="31" spans="1:16" x14ac:dyDescent="0.25">
      <c r="A31" s="12" t="s">
        <v>137</v>
      </c>
      <c r="B31" s="12">
        <v>29</v>
      </c>
      <c r="C31" s="13" t="s">
        <v>138</v>
      </c>
      <c r="D31" s="14">
        <v>88</v>
      </c>
      <c r="E31" s="15"/>
      <c r="F31" s="14"/>
      <c r="G31" s="14"/>
      <c r="H31" s="14"/>
      <c r="I31" s="14"/>
      <c r="J31" s="14"/>
      <c r="M31" s="11">
        <f>D31+E31+F31+G31+H31</f>
        <v>88</v>
      </c>
      <c r="N31">
        <f>M31*0.17</f>
        <v>14.96</v>
      </c>
      <c r="O31">
        <f>I31*0.15</f>
        <v>0</v>
      </c>
      <c r="P31">
        <f>ROUND(N31+O31,0)</f>
        <v>15</v>
      </c>
    </row>
    <row r="32" spans="1:16" x14ac:dyDescent="0.25">
      <c r="A32" s="12" t="s">
        <v>139</v>
      </c>
      <c r="B32" s="12">
        <v>30</v>
      </c>
      <c r="C32" s="13" t="s">
        <v>140</v>
      </c>
      <c r="D32" s="14">
        <v>98</v>
      </c>
      <c r="E32" s="15"/>
      <c r="F32" s="14"/>
      <c r="G32" s="14"/>
      <c r="H32" s="14"/>
      <c r="I32" s="14"/>
      <c r="J32" s="14"/>
      <c r="M32" s="11">
        <f>D32+E32+F32+G32+H32</f>
        <v>98</v>
      </c>
      <c r="N32">
        <f>M32*0.17</f>
        <v>16.66</v>
      </c>
      <c r="O32">
        <f>I32*0.15</f>
        <v>0</v>
      </c>
      <c r="P32">
        <f>ROUND(N32+O32,0)</f>
        <v>17</v>
      </c>
    </row>
    <row r="33" spans="1:16" x14ac:dyDescent="0.25">
      <c r="A33" s="12" t="s">
        <v>141</v>
      </c>
      <c r="B33" s="12">
        <v>31</v>
      </c>
      <c r="C33" s="13" t="s">
        <v>142</v>
      </c>
      <c r="D33" s="14">
        <v>100</v>
      </c>
      <c r="E33" s="15"/>
      <c r="F33" s="14"/>
      <c r="G33" s="14"/>
      <c r="H33" s="14"/>
      <c r="I33" s="14"/>
      <c r="J33" s="14"/>
      <c r="M33" s="11">
        <f>D33+E33+F33+G33+H33</f>
        <v>100</v>
      </c>
      <c r="N33">
        <f>M33*0.17</f>
        <v>17</v>
      </c>
      <c r="O33">
        <f>I33*0.15</f>
        <v>0</v>
      </c>
      <c r="P33">
        <f>ROUND(N33+O33,0)</f>
        <v>17</v>
      </c>
    </row>
  </sheetData>
  <sheetProtection algorithmName="SHA-512" hashValue="qACfPbZJr4tObuFAdC8ogG5QMCrjMKqNhwodrAOjNZHJXf0Eyp60Pbn2QPRtoElWJCDPGKSeUpdUc8l9UL5R8A==" saltValue="Oo6SdxchRiHxYhA48ZYoaw==" spinCount="100000" sheet="1" objects="1" scenarios="1"/>
  <dataValidations count="31">
    <dataValidation type="whole" allowBlank="1" showInputMessage="1" showErrorMessage="1" errorTitle="Valor fuera de rango" error="Ingrese un valor correcto" sqref="E3" xr:uid="{D0934BBC-BD29-4242-8E19-87AB054641DD}">
      <formula1>0</formula1>
      <formula2>100</formula2>
    </dataValidation>
    <dataValidation type="whole" allowBlank="1" showInputMessage="1" showErrorMessage="1" errorTitle="Valor fuera de rango" error="Ingrese un valor correcto" sqref="E4" xr:uid="{7AFB3341-3FD6-4E92-AF63-EB5B212B37B6}">
      <formula1>0</formula1>
      <formula2>100</formula2>
    </dataValidation>
    <dataValidation type="whole" allowBlank="1" showInputMessage="1" showErrorMessage="1" errorTitle="Valor fuera de rango" error="Ingrese un valor correcto" sqref="E5" xr:uid="{AC663A6C-1CB4-4A76-ADF5-D51186226C49}">
      <formula1>0</formula1>
      <formula2>100</formula2>
    </dataValidation>
    <dataValidation type="whole" allowBlank="1" showInputMessage="1" showErrorMessage="1" errorTitle="Valor fuera de rango" error="Ingrese un valor correcto" sqref="E6" xr:uid="{41EFB7A6-5479-40BF-985C-9468AAB92F70}">
      <formula1>0</formula1>
      <formula2>100</formula2>
    </dataValidation>
    <dataValidation type="whole" allowBlank="1" showInputMessage="1" showErrorMessage="1" errorTitle="Valor fuera de rango" error="Ingrese un valor correcto" sqref="E7" xr:uid="{5B0B3D66-401B-4BB3-8189-276D069E73A0}">
      <formula1>0</formula1>
      <formula2>100</formula2>
    </dataValidation>
    <dataValidation type="whole" allowBlank="1" showInputMessage="1" showErrorMessage="1" errorTitle="Valor fuera de rango" error="Ingrese un valor correcto" sqref="E8" xr:uid="{8E18FADD-A326-4B27-B29B-AD009984C6BE}">
      <formula1>0</formula1>
      <formula2>100</formula2>
    </dataValidation>
    <dataValidation type="whole" allowBlank="1" showInputMessage="1" showErrorMessage="1" errorTitle="Valor fuera de rango" error="Ingrese un valor correcto" sqref="E9" xr:uid="{1F2C251A-A6A7-48A4-B615-3330F083D4B7}">
      <formula1>0</formula1>
      <formula2>100</formula2>
    </dataValidation>
    <dataValidation type="whole" allowBlank="1" showInputMessage="1" showErrorMessage="1" errorTitle="Valor fuera de rango" error="Ingrese un valor correcto" sqref="E10" xr:uid="{4C41E4AA-9AD4-40C1-8913-1BD542B5CD36}">
      <formula1>0</formula1>
      <formula2>100</formula2>
    </dataValidation>
    <dataValidation type="whole" allowBlank="1" showInputMessage="1" showErrorMessage="1" errorTitle="Valor fuera de rango" error="Ingrese un valor correcto" sqref="E11" xr:uid="{8922E246-63D2-41BA-B8D3-6494A670D31E}">
      <formula1>0</formula1>
      <formula2>100</formula2>
    </dataValidation>
    <dataValidation type="whole" allowBlank="1" showInputMessage="1" showErrorMessage="1" errorTitle="Valor fuera de rango" error="Ingrese un valor correcto" sqref="E12" xr:uid="{345B559D-4694-43A5-B330-35D4DD9F7825}">
      <formula1>0</formula1>
      <formula2>100</formula2>
    </dataValidation>
    <dataValidation type="whole" allowBlank="1" showInputMessage="1" showErrorMessage="1" errorTitle="Valor fuera de rango" error="Ingrese un valor correcto" sqref="E13" xr:uid="{719A8C25-DEE0-4400-A66D-6779B1300B10}">
      <formula1>0</formula1>
      <formula2>100</formula2>
    </dataValidation>
    <dataValidation type="whole" allowBlank="1" showInputMessage="1" showErrorMessage="1" errorTitle="Valor fuera de rango" error="Ingrese un valor correcto" sqref="E14" xr:uid="{0DA0AD85-43BB-4ABA-9642-4CA52E00EB2E}">
      <formula1>0</formula1>
      <formula2>100</formula2>
    </dataValidation>
    <dataValidation type="whole" allowBlank="1" showInputMessage="1" showErrorMessage="1" errorTitle="Valor fuera de rango" error="Ingrese un valor correcto" sqref="E15" xr:uid="{445FECC2-D1C3-4198-A67F-2645215326D9}">
      <formula1>0</formula1>
      <formula2>100</formula2>
    </dataValidation>
    <dataValidation type="whole" allowBlank="1" showInputMessage="1" showErrorMessage="1" errorTitle="Valor fuera de rango" error="Ingrese un valor correcto" sqref="E16" xr:uid="{150E25DD-4A45-4C30-946C-E24A6C160F68}">
      <formula1>0</formula1>
      <formula2>100</formula2>
    </dataValidation>
    <dataValidation type="whole" allowBlank="1" showInputMessage="1" showErrorMessage="1" errorTitle="Valor fuera de rango" error="Ingrese un valor correcto" sqref="E17" xr:uid="{47E51FC4-1980-4B95-A59A-701823F52530}">
      <formula1>0</formula1>
      <formula2>100</formula2>
    </dataValidation>
    <dataValidation type="whole" allowBlank="1" showInputMessage="1" showErrorMessage="1" errorTitle="Valor fuera de rango" error="Ingrese un valor correcto" sqref="E18" xr:uid="{49D53006-E24E-46DE-B822-8A2DDB65EFE6}">
      <formula1>0</formula1>
      <formula2>100</formula2>
    </dataValidation>
    <dataValidation type="whole" allowBlank="1" showInputMessage="1" showErrorMessage="1" errorTitle="Valor fuera de rango" error="Ingrese un valor correcto" sqref="E19" xr:uid="{13A95158-1B9E-4A5C-9497-9F6B341A7F7C}">
      <formula1>0</formula1>
      <formula2>100</formula2>
    </dataValidation>
    <dataValidation type="whole" allowBlank="1" showInputMessage="1" showErrorMessage="1" errorTitle="Valor fuera de rango" error="Ingrese un valor correcto" sqref="E20" xr:uid="{D3C3333B-CBC6-4102-8F13-9B0F955760C7}">
      <formula1>0</formula1>
      <formula2>100</formula2>
    </dataValidation>
    <dataValidation type="whole" allowBlank="1" showInputMessage="1" showErrorMessage="1" errorTitle="Valor fuera de rango" error="Ingrese un valor correcto" sqref="E21" xr:uid="{8EADB089-E9CF-482E-A4FE-8E0F2406A08B}">
      <formula1>0</formula1>
      <formula2>100</formula2>
    </dataValidation>
    <dataValidation type="whole" allowBlank="1" showInputMessage="1" showErrorMessage="1" errorTitle="Valor fuera de rango" error="Ingrese un valor correcto" sqref="E22" xr:uid="{BADFF706-7FA8-42D9-99FE-ACAE74E549AE}">
      <formula1>0</formula1>
      <formula2>100</formula2>
    </dataValidation>
    <dataValidation type="whole" allowBlank="1" showInputMessage="1" showErrorMessage="1" errorTitle="Valor fuera de rango" error="Ingrese un valor correcto" sqref="E23" xr:uid="{6E440993-13A4-49EC-917E-3177FE10F74C}">
      <formula1>0</formula1>
      <formula2>100</formula2>
    </dataValidation>
    <dataValidation type="whole" allowBlank="1" showInputMessage="1" showErrorMessage="1" errorTitle="Valor fuera de rango" error="Ingrese un valor correcto" sqref="E24" xr:uid="{B7B6B9F5-575A-4D82-A2B9-28EB5D7BDAD0}">
      <formula1>0</formula1>
      <formula2>100</formula2>
    </dataValidation>
    <dataValidation type="whole" allowBlank="1" showInputMessage="1" showErrorMessage="1" errorTitle="Valor fuera de rango" error="Ingrese un valor correcto" sqref="E25" xr:uid="{E0024696-489C-48BC-AC32-8B45291088A1}">
      <formula1>0</formula1>
      <formula2>100</formula2>
    </dataValidation>
    <dataValidation type="whole" allowBlank="1" showInputMessage="1" showErrorMessage="1" errorTitle="Valor fuera de rango" error="Ingrese un valor correcto" sqref="E26" xr:uid="{543AB512-8937-430E-9967-1F5B70892631}">
      <formula1>0</formula1>
      <formula2>100</formula2>
    </dataValidation>
    <dataValidation type="whole" allowBlank="1" showInputMessage="1" showErrorMessage="1" errorTitle="Valor fuera de rango" error="Ingrese un valor correcto" sqref="E27" xr:uid="{770FDADB-251D-4F00-BA30-05CA2CE87C3D}">
      <formula1>0</formula1>
      <formula2>100</formula2>
    </dataValidation>
    <dataValidation type="whole" allowBlank="1" showInputMessage="1" showErrorMessage="1" errorTitle="Valor fuera de rango" error="Ingrese un valor correcto" sqref="E28" xr:uid="{506B35C4-973E-4CFB-9D1B-B240AC5DB5C9}">
      <formula1>0</formula1>
      <formula2>100</formula2>
    </dataValidation>
    <dataValidation type="whole" allowBlank="1" showInputMessage="1" showErrorMessage="1" errorTitle="Valor fuera de rango" error="Ingrese un valor correcto" sqref="E29" xr:uid="{80FC8C73-1244-447D-8842-D5DD2E28B6C5}">
      <formula1>0</formula1>
      <formula2>100</formula2>
    </dataValidation>
    <dataValidation type="whole" allowBlank="1" showInputMessage="1" showErrorMessage="1" errorTitle="Valor fuera de rango" error="Ingrese un valor correcto" sqref="E30" xr:uid="{0906C9BD-A89F-4F81-9844-B797A8EF5929}">
      <formula1>0</formula1>
      <formula2>100</formula2>
    </dataValidation>
    <dataValidation type="whole" allowBlank="1" showInputMessage="1" showErrorMessage="1" errorTitle="Valor fuera de rango" error="Ingrese un valor correcto" sqref="E31" xr:uid="{06395875-FB87-44CA-8C7B-3C03986E5DC9}">
      <formula1>0</formula1>
      <formula2>100</formula2>
    </dataValidation>
    <dataValidation type="whole" allowBlank="1" showInputMessage="1" showErrorMessage="1" errorTitle="Valor fuera de rango" error="Ingrese un valor correcto" sqref="E32" xr:uid="{E00ECE38-5894-4A21-B106-7FD627A92A92}">
      <formula1>0</formula1>
      <formula2>100</formula2>
    </dataValidation>
    <dataValidation type="whole" allowBlank="1" showInputMessage="1" showErrorMessage="1" errorTitle="Valor fuera de rango" error="Ingrese un valor correcto" sqref="E33" xr:uid="{2643B1D6-4986-4336-A9C0-87AD2C598B6C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B65E-48D2-4FB7-8D3F-71F7368E331F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213</v>
      </c>
      <c r="C1" s="1" t="s">
        <v>214</v>
      </c>
      <c r="D1" s="5" t="s">
        <v>261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211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215</v>
      </c>
      <c r="B3" s="12">
        <v>1</v>
      </c>
      <c r="C3" s="13" t="s">
        <v>216</v>
      </c>
      <c r="D3" s="14">
        <v>100</v>
      </c>
      <c r="E3" s="15"/>
      <c r="F3" s="14"/>
      <c r="G3" s="14"/>
      <c r="H3" s="14"/>
      <c r="I3" s="14"/>
      <c r="J3" s="14"/>
      <c r="M3" s="11">
        <f>D3+E3+F3+G3+H3</f>
        <v>100</v>
      </c>
      <c r="N3">
        <f>M3*0.17</f>
        <v>17</v>
      </c>
      <c r="O3">
        <f>I3*0.15</f>
        <v>0</v>
      </c>
      <c r="P3">
        <f>ROUND(N3+O3,0)</f>
        <v>17</v>
      </c>
    </row>
    <row r="4" spans="1:16" x14ac:dyDescent="0.25">
      <c r="A4" s="12" t="s">
        <v>217</v>
      </c>
      <c r="B4" s="12">
        <v>2</v>
      </c>
      <c r="C4" s="13" t="s">
        <v>218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219</v>
      </c>
      <c r="B5" s="12">
        <v>3</v>
      </c>
      <c r="C5" s="13" t="s">
        <v>220</v>
      </c>
      <c r="D5" s="14">
        <v>84</v>
      </c>
      <c r="E5" s="15"/>
      <c r="F5" s="14"/>
      <c r="G5" s="14"/>
      <c r="H5" s="14"/>
      <c r="I5" s="14"/>
      <c r="J5" s="14"/>
      <c r="M5" s="11">
        <f>D5+E5+F5+G5+H5</f>
        <v>84</v>
      </c>
      <c r="N5">
        <f>M5*0.17</f>
        <v>14.280000000000001</v>
      </c>
      <c r="O5">
        <f>I5*0.15</f>
        <v>0</v>
      </c>
      <c r="P5">
        <f>ROUND(N5+O5,0)</f>
        <v>14</v>
      </c>
    </row>
    <row r="6" spans="1:16" x14ac:dyDescent="0.25">
      <c r="A6" s="12" t="s">
        <v>221</v>
      </c>
      <c r="B6" s="12">
        <v>4</v>
      </c>
      <c r="C6" s="13" t="s">
        <v>222</v>
      </c>
      <c r="D6" s="14">
        <v>94</v>
      </c>
      <c r="E6" s="15"/>
      <c r="F6" s="14"/>
      <c r="G6" s="14"/>
      <c r="H6" s="14"/>
      <c r="I6" s="14"/>
      <c r="J6" s="14"/>
      <c r="M6" s="11">
        <f>D6+E6+F6+G6+H6</f>
        <v>94</v>
      </c>
      <c r="N6">
        <f>M6*0.17</f>
        <v>15.98</v>
      </c>
      <c r="O6">
        <f>I6*0.15</f>
        <v>0</v>
      </c>
      <c r="P6">
        <f>ROUND(N6+O6,0)</f>
        <v>16</v>
      </c>
    </row>
    <row r="7" spans="1:16" x14ac:dyDescent="0.25">
      <c r="A7" s="12" t="s">
        <v>223</v>
      </c>
      <c r="B7" s="12">
        <v>5</v>
      </c>
      <c r="C7" s="13" t="s">
        <v>224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225</v>
      </c>
      <c r="B8" s="12">
        <v>6</v>
      </c>
      <c r="C8" s="13" t="s">
        <v>226</v>
      </c>
      <c r="D8" s="14">
        <v>100</v>
      </c>
      <c r="E8" s="15"/>
      <c r="F8" s="14"/>
      <c r="G8" s="14"/>
      <c r="H8" s="14"/>
      <c r="I8" s="14"/>
      <c r="J8" s="14"/>
      <c r="M8" s="11">
        <f>D8+E8+F8+G8+H8</f>
        <v>100</v>
      </c>
      <c r="N8">
        <f>M8*0.17</f>
        <v>17</v>
      </c>
      <c r="O8">
        <f>I8*0.15</f>
        <v>0</v>
      </c>
      <c r="P8">
        <f>ROUND(N8+O8,0)</f>
        <v>17</v>
      </c>
    </row>
    <row r="9" spans="1:16" x14ac:dyDescent="0.25">
      <c r="A9" s="12" t="s">
        <v>227</v>
      </c>
      <c r="B9" s="12">
        <v>7</v>
      </c>
      <c r="C9" s="13" t="s">
        <v>228</v>
      </c>
      <c r="D9" s="14">
        <v>93</v>
      </c>
      <c r="E9" s="15"/>
      <c r="F9" s="14"/>
      <c r="G9" s="14"/>
      <c r="H9" s="14"/>
      <c r="I9" s="14"/>
      <c r="J9" s="14"/>
      <c r="M9" s="11">
        <f>D9+E9+F9+G9+H9</f>
        <v>93</v>
      </c>
      <c r="N9">
        <f>M9*0.17</f>
        <v>15.81</v>
      </c>
      <c r="O9">
        <f>I9*0.15</f>
        <v>0</v>
      </c>
      <c r="P9">
        <f>ROUND(N9+O9,0)</f>
        <v>16</v>
      </c>
    </row>
    <row r="10" spans="1:16" x14ac:dyDescent="0.25">
      <c r="A10" s="12" t="s">
        <v>229</v>
      </c>
      <c r="B10" s="12">
        <v>8</v>
      </c>
      <c r="C10" s="13" t="s">
        <v>230</v>
      </c>
      <c r="D10" s="14">
        <v>98</v>
      </c>
      <c r="E10" s="15"/>
      <c r="F10" s="14"/>
      <c r="G10" s="14"/>
      <c r="H10" s="14"/>
      <c r="I10" s="14"/>
      <c r="J10" s="14"/>
      <c r="M10" s="11">
        <f>D10+E10+F10+G10+H10</f>
        <v>98</v>
      </c>
      <c r="N10">
        <f>M10*0.17</f>
        <v>16.66</v>
      </c>
      <c r="O10">
        <f>I10*0.15</f>
        <v>0</v>
      </c>
      <c r="P10">
        <f>ROUND(N10+O10,0)</f>
        <v>17</v>
      </c>
    </row>
    <row r="11" spans="1:16" x14ac:dyDescent="0.25">
      <c r="A11" s="12" t="s">
        <v>231</v>
      </c>
      <c r="B11" s="12">
        <v>9</v>
      </c>
      <c r="C11" s="13" t="s">
        <v>232</v>
      </c>
      <c r="D11" s="14">
        <v>99</v>
      </c>
      <c r="E11" s="15"/>
      <c r="F11" s="14"/>
      <c r="G11" s="14"/>
      <c r="H11" s="14"/>
      <c r="I11" s="14"/>
      <c r="J11" s="14"/>
      <c r="M11" s="11">
        <f>D11+E11+F11+G11+H11</f>
        <v>99</v>
      </c>
      <c r="N11">
        <f>M11*0.17</f>
        <v>16.830000000000002</v>
      </c>
      <c r="O11">
        <f>I11*0.15</f>
        <v>0</v>
      </c>
      <c r="P11">
        <f>ROUND(N11+O11,0)</f>
        <v>17</v>
      </c>
    </row>
    <row r="12" spans="1:16" x14ac:dyDescent="0.25">
      <c r="A12" s="12" t="s">
        <v>233</v>
      </c>
      <c r="B12" s="12">
        <v>10</v>
      </c>
      <c r="C12" s="13" t="s">
        <v>234</v>
      </c>
      <c r="D12" s="14">
        <v>85</v>
      </c>
      <c r="E12" s="15"/>
      <c r="F12" s="14"/>
      <c r="G12" s="14"/>
      <c r="H12" s="14"/>
      <c r="I12" s="14"/>
      <c r="J12" s="14"/>
      <c r="M12" s="11">
        <f>D12+E12+F12+G12+H12</f>
        <v>85</v>
      </c>
      <c r="N12">
        <f>M12*0.17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2" t="s">
        <v>235</v>
      </c>
      <c r="B13" s="12">
        <v>11</v>
      </c>
      <c r="C13" s="13" t="s">
        <v>236</v>
      </c>
      <c r="D13" s="14">
        <v>92</v>
      </c>
      <c r="E13" s="15"/>
      <c r="F13" s="14"/>
      <c r="G13" s="14"/>
      <c r="H13" s="14"/>
      <c r="I13" s="14"/>
      <c r="J13" s="14"/>
      <c r="M13" s="11">
        <f>D13+E13+F13+G13+H13</f>
        <v>92</v>
      </c>
      <c r="N13">
        <f>M13*0.17</f>
        <v>15.64</v>
      </c>
      <c r="O13">
        <f>I13*0.15</f>
        <v>0</v>
      </c>
      <c r="P13">
        <f>ROUND(N13+O13,0)</f>
        <v>16</v>
      </c>
    </row>
    <row r="14" spans="1:16" x14ac:dyDescent="0.25">
      <c r="A14" s="12" t="s">
        <v>237</v>
      </c>
      <c r="B14" s="12">
        <v>12</v>
      </c>
      <c r="C14" s="13" t="s">
        <v>238</v>
      </c>
      <c r="D14" s="14">
        <v>96</v>
      </c>
      <c r="E14" s="15"/>
      <c r="F14" s="14"/>
      <c r="G14" s="14"/>
      <c r="H14" s="14"/>
      <c r="I14" s="14"/>
      <c r="J14" s="14"/>
      <c r="M14" s="11">
        <f>D14+E14+F14+G14+H14</f>
        <v>96</v>
      </c>
      <c r="N14">
        <f>M14*0.17</f>
        <v>16.32</v>
      </c>
      <c r="O14">
        <f>I14*0.15</f>
        <v>0</v>
      </c>
      <c r="P14">
        <f>ROUND(N14+O14,0)</f>
        <v>16</v>
      </c>
    </row>
    <row r="15" spans="1:16" x14ac:dyDescent="0.25">
      <c r="A15" s="12" t="s">
        <v>239</v>
      </c>
      <c r="B15" s="12">
        <v>13</v>
      </c>
      <c r="C15" s="13" t="s">
        <v>240</v>
      </c>
      <c r="D15" s="14">
        <v>88</v>
      </c>
      <c r="E15" s="15"/>
      <c r="F15" s="14"/>
      <c r="G15" s="14"/>
      <c r="H15" s="14"/>
      <c r="I15" s="14"/>
      <c r="J15" s="14"/>
      <c r="M15" s="11">
        <f>D15+E15+F15+G15+H15</f>
        <v>88</v>
      </c>
      <c r="N15">
        <f>M15*0.17</f>
        <v>14.96</v>
      </c>
      <c r="O15">
        <f>I15*0.15</f>
        <v>0</v>
      </c>
      <c r="P15">
        <f>ROUND(N15+O15,0)</f>
        <v>15</v>
      </c>
    </row>
    <row r="16" spans="1:16" x14ac:dyDescent="0.25">
      <c r="A16" s="12" t="s">
        <v>241</v>
      </c>
      <c r="B16" s="12">
        <v>14</v>
      </c>
      <c r="C16" s="13" t="s">
        <v>242</v>
      </c>
      <c r="D16" s="14">
        <v>88</v>
      </c>
      <c r="E16" s="15"/>
      <c r="F16" s="14"/>
      <c r="G16" s="14"/>
      <c r="H16" s="14"/>
      <c r="I16" s="14"/>
      <c r="J16" s="14"/>
      <c r="M16" s="11">
        <f>D16+E16+F16+G16+H16</f>
        <v>88</v>
      </c>
      <c r="N16">
        <f>M16*0.17</f>
        <v>14.96</v>
      </c>
      <c r="O16">
        <f>I16*0.15</f>
        <v>0</v>
      </c>
      <c r="P16">
        <f>ROUND(N16+O16,0)</f>
        <v>15</v>
      </c>
    </row>
    <row r="17" spans="1:16" x14ac:dyDescent="0.25">
      <c r="A17" s="12" t="s">
        <v>243</v>
      </c>
      <c r="B17" s="12">
        <v>15</v>
      </c>
      <c r="C17" s="13" t="s">
        <v>244</v>
      </c>
      <c r="D17" s="14">
        <v>82</v>
      </c>
      <c r="E17" s="15"/>
      <c r="F17" s="14"/>
      <c r="G17" s="14"/>
      <c r="H17" s="14"/>
      <c r="I17" s="14"/>
      <c r="J17" s="14"/>
      <c r="M17" s="11">
        <f>D17+E17+F17+G17+H17</f>
        <v>82</v>
      </c>
      <c r="N17">
        <f>M17*0.17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245</v>
      </c>
      <c r="B18" s="12">
        <v>16</v>
      </c>
      <c r="C18" s="13" t="s">
        <v>246</v>
      </c>
      <c r="D18" s="14">
        <v>89</v>
      </c>
      <c r="E18" s="15"/>
      <c r="F18" s="14"/>
      <c r="G18" s="14"/>
      <c r="H18" s="14"/>
      <c r="I18" s="14"/>
      <c r="J18" s="14"/>
      <c r="M18" s="11">
        <f>D18+E18+F18+G18+H18</f>
        <v>89</v>
      </c>
      <c r="N18">
        <f>M18*0.17</f>
        <v>15.13</v>
      </c>
      <c r="O18">
        <f>I18*0.15</f>
        <v>0</v>
      </c>
      <c r="P18">
        <f>ROUND(N18+O18,0)</f>
        <v>15</v>
      </c>
    </row>
    <row r="19" spans="1:16" x14ac:dyDescent="0.25">
      <c r="A19" s="12" t="s">
        <v>247</v>
      </c>
      <c r="B19" s="12">
        <v>17</v>
      </c>
      <c r="C19" s="13" t="s">
        <v>248</v>
      </c>
      <c r="D19" s="14">
        <v>98</v>
      </c>
      <c r="E19" s="15"/>
      <c r="F19" s="14"/>
      <c r="G19" s="14"/>
      <c r="H19" s="14"/>
      <c r="I19" s="14"/>
      <c r="J19" s="14"/>
      <c r="M19" s="11">
        <f>D19+E19+F19+G19+H19</f>
        <v>98</v>
      </c>
      <c r="N19">
        <f>M19*0.17</f>
        <v>16.66</v>
      </c>
      <c r="O19">
        <f>I19*0.15</f>
        <v>0</v>
      </c>
      <c r="P19">
        <f>ROUND(N19+O19,0)</f>
        <v>17</v>
      </c>
    </row>
    <row r="20" spans="1:16" x14ac:dyDescent="0.25">
      <c r="A20" s="12" t="s">
        <v>249</v>
      </c>
      <c r="B20" s="12">
        <v>18</v>
      </c>
      <c r="C20" s="13" t="s">
        <v>250</v>
      </c>
      <c r="D20" s="14">
        <v>90</v>
      </c>
      <c r="E20" s="15"/>
      <c r="F20" s="14"/>
      <c r="G20" s="14"/>
      <c r="H20" s="14"/>
      <c r="I20" s="14"/>
      <c r="J20" s="14"/>
      <c r="M20" s="11">
        <f>D20+E20+F20+G20+H20</f>
        <v>90</v>
      </c>
      <c r="N20">
        <f>M20*0.17</f>
        <v>15.3</v>
      </c>
      <c r="O20">
        <f>I20*0.15</f>
        <v>0</v>
      </c>
      <c r="P20">
        <f>ROUND(N20+O20,0)</f>
        <v>15</v>
      </c>
    </row>
    <row r="21" spans="1:16" x14ac:dyDescent="0.25">
      <c r="A21" s="12" t="s">
        <v>251</v>
      </c>
      <c r="B21" s="12">
        <v>19</v>
      </c>
      <c r="C21" s="13" t="s">
        <v>252</v>
      </c>
      <c r="D21" s="14">
        <v>95</v>
      </c>
      <c r="E21" s="15"/>
      <c r="F21" s="14"/>
      <c r="G21" s="14"/>
      <c r="H21" s="14"/>
      <c r="I21" s="14"/>
      <c r="J21" s="14"/>
      <c r="M21" s="11">
        <f>D21+E21+F21+G21+H21</f>
        <v>95</v>
      </c>
      <c r="N21">
        <f>M21*0.17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253</v>
      </c>
      <c r="B22" s="12">
        <v>20</v>
      </c>
      <c r="C22" s="13" t="s">
        <v>254</v>
      </c>
      <c r="D22" s="14">
        <v>100</v>
      </c>
      <c r="E22" s="15"/>
      <c r="F22" s="14"/>
      <c r="G22" s="14"/>
      <c r="H22" s="14"/>
      <c r="I22" s="14"/>
      <c r="J22" s="14"/>
      <c r="M22" s="11">
        <f>D22+E22+F22+G22+H22</f>
        <v>100</v>
      </c>
      <c r="N22">
        <f>M22*0.17</f>
        <v>17</v>
      </c>
      <c r="O22">
        <f>I22*0.15</f>
        <v>0</v>
      </c>
      <c r="P22">
        <f>ROUND(N22+O22,0)</f>
        <v>17</v>
      </c>
    </row>
    <row r="23" spans="1:16" x14ac:dyDescent="0.25">
      <c r="A23" s="12" t="s">
        <v>255</v>
      </c>
      <c r="B23" s="12">
        <v>21</v>
      </c>
      <c r="C23" s="13" t="s">
        <v>256</v>
      </c>
      <c r="D23" s="14">
        <v>84</v>
      </c>
      <c r="E23" s="15"/>
      <c r="F23" s="14"/>
      <c r="G23" s="14"/>
      <c r="H23" s="14"/>
      <c r="I23" s="14"/>
      <c r="J23" s="14"/>
      <c r="M23" s="11">
        <f>D23+E23+F23+G23+H23</f>
        <v>84</v>
      </c>
      <c r="N23">
        <f>M23*0.17</f>
        <v>14.280000000000001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257</v>
      </c>
      <c r="B24" s="12">
        <v>22</v>
      </c>
      <c r="C24" s="13" t="s">
        <v>258</v>
      </c>
      <c r="D24" s="14">
        <v>100</v>
      </c>
      <c r="E24" s="15"/>
      <c r="F24" s="14"/>
      <c r="G24" s="14"/>
      <c r="H24" s="14"/>
      <c r="I24" s="14"/>
      <c r="J24" s="14"/>
      <c r="M24" s="11">
        <f>D24+E24+F24+G24+H24</f>
        <v>100</v>
      </c>
      <c r="N24">
        <f>M24*0.17</f>
        <v>17</v>
      </c>
      <c r="O24">
        <f>I24*0.15</f>
        <v>0</v>
      </c>
      <c r="P24">
        <f>ROUND(N24+O24,0)</f>
        <v>17</v>
      </c>
    </row>
    <row r="25" spans="1:16" x14ac:dyDescent="0.25">
      <c r="A25" s="12" t="s">
        <v>259</v>
      </c>
      <c r="B25" s="12">
        <v>23</v>
      </c>
      <c r="C25" s="13" t="s">
        <v>260</v>
      </c>
      <c r="D25" s="14">
        <v>83</v>
      </c>
      <c r="E25" s="15"/>
      <c r="F25" s="14"/>
      <c r="G25" s="14"/>
      <c r="H25" s="14"/>
      <c r="I25" s="14"/>
      <c r="J25" s="14"/>
      <c r="M25" s="11">
        <f>D25+E25+F25+G25+H25</f>
        <v>83</v>
      </c>
      <c r="N25">
        <f>M25*0.17</f>
        <v>14.110000000000001</v>
      </c>
      <c r="O25">
        <f>I25*0.15</f>
        <v>0</v>
      </c>
      <c r="P25">
        <f>ROUND(N25+O25,0)</f>
        <v>14</v>
      </c>
    </row>
  </sheetData>
  <sheetProtection algorithmName="SHA-512" hashValue="LVZlYrJeCIIF+DoWwU3aG1O2wWlK0oMAucLRWkGpnIC+/97cOPNJd0BnC9XApDWj4sgkSLZWirAXhf5PI2qFew==" saltValue="zmickSFHDhUqmMACUZZNRg==" spinCount="100000" sheet="1" objects="1" scenarios="1"/>
  <dataValidations count="23">
    <dataValidation type="whole" allowBlank="1" showInputMessage="1" showErrorMessage="1" errorTitle="Valor fuera de rango" error="Ingrese un valor correcto" sqref="E3" xr:uid="{6538628B-22DB-4211-A5C1-13BE5D534792}">
      <formula1>0</formula1>
      <formula2>100</formula2>
    </dataValidation>
    <dataValidation type="whole" allowBlank="1" showInputMessage="1" showErrorMessage="1" errorTitle="Valor fuera de rango" error="Ingrese un valor correcto" sqref="E4" xr:uid="{4A6FE8E5-18AA-4A9B-BA67-FF3F0249F7F3}">
      <formula1>0</formula1>
      <formula2>100</formula2>
    </dataValidation>
    <dataValidation type="whole" allowBlank="1" showInputMessage="1" showErrorMessage="1" errorTitle="Valor fuera de rango" error="Ingrese un valor correcto" sqref="E5" xr:uid="{035DB77C-C771-4CA7-92D1-3ED493CD08F2}">
      <formula1>0</formula1>
      <formula2>100</formula2>
    </dataValidation>
    <dataValidation type="whole" allowBlank="1" showInputMessage="1" showErrorMessage="1" errorTitle="Valor fuera de rango" error="Ingrese un valor correcto" sqref="E6" xr:uid="{8C373F5A-749A-4743-8995-E94AC2DE45EF}">
      <formula1>0</formula1>
      <formula2>100</formula2>
    </dataValidation>
    <dataValidation type="whole" allowBlank="1" showInputMessage="1" showErrorMessage="1" errorTitle="Valor fuera de rango" error="Ingrese un valor correcto" sqref="E7" xr:uid="{C196D29B-764F-43FA-ACAF-82AD1B341B51}">
      <formula1>0</formula1>
      <formula2>100</formula2>
    </dataValidation>
    <dataValidation type="whole" allowBlank="1" showInputMessage="1" showErrorMessage="1" errorTitle="Valor fuera de rango" error="Ingrese un valor correcto" sqref="E8" xr:uid="{CD33A3EA-EE0E-480D-91D5-941EE6D2925B}">
      <formula1>0</formula1>
      <formula2>100</formula2>
    </dataValidation>
    <dataValidation type="whole" allowBlank="1" showInputMessage="1" showErrorMessage="1" errorTitle="Valor fuera de rango" error="Ingrese un valor correcto" sqref="E9" xr:uid="{017628BA-51DE-4107-953D-8E3C3551EBCE}">
      <formula1>0</formula1>
      <formula2>100</formula2>
    </dataValidation>
    <dataValidation type="whole" allowBlank="1" showInputMessage="1" showErrorMessage="1" errorTitle="Valor fuera de rango" error="Ingrese un valor correcto" sqref="E10" xr:uid="{5E48623A-45C2-4F00-B8E3-5605771555F5}">
      <formula1>0</formula1>
      <formula2>100</formula2>
    </dataValidation>
    <dataValidation type="whole" allowBlank="1" showInputMessage="1" showErrorMessage="1" errorTitle="Valor fuera de rango" error="Ingrese un valor correcto" sqref="E11" xr:uid="{CB021DFE-4944-4E9F-B638-5BDAD68FF54A}">
      <formula1>0</formula1>
      <formula2>100</formula2>
    </dataValidation>
    <dataValidation type="whole" allowBlank="1" showInputMessage="1" showErrorMessage="1" errorTitle="Valor fuera de rango" error="Ingrese un valor correcto" sqref="E12" xr:uid="{547883B1-C6D3-4597-8614-0AEEDC8E40F2}">
      <formula1>0</formula1>
      <formula2>100</formula2>
    </dataValidation>
    <dataValidation type="whole" allowBlank="1" showInputMessage="1" showErrorMessage="1" errorTitle="Valor fuera de rango" error="Ingrese un valor correcto" sqref="E13" xr:uid="{706E622E-82C0-48D0-87AA-261F6F79BABE}">
      <formula1>0</formula1>
      <formula2>100</formula2>
    </dataValidation>
    <dataValidation type="whole" allowBlank="1" showInputMessage="1" showErrorMessage="1" errorTitle="Valor fuera de rango" error="Ingrese un valor correcto" sqref="E14" xr:uid="{FB129734-380E-4152-B471-042436879364}">
      <formula1>0</formula1>
      <formula2>100</formula2>
    </dataValidation>
    <dataValidation type="whole" allowBlank="1" showInputMessage="1" showErrorMessage="1" errorTitle="Valor fuera de rango" error="Ingrese un valor correcto" sqref="E15" xr:uid="{4686C253-13E8-4261-A254-D8D84E6858D6}">
      <formula1>0</formula1>
      <formula2>100</formula2>
    </dataValidation>
    <dataValidation type="whole" allowBlank="1" showInputMessage="1" showErrorMessage="1" errorTitle="Valor fuera de rango" error="Ingrese un valor correcto" sqref="E16" xr:uid="{B940368A-12AC-4DC0-9183-B2D017CAB383}">
      <formula1>0</formula1>
      <formula2>100</formula2>
    </dataValidation>
    <dataValidation type="whole" allowBlank="1" showInputMessage="1" showErrorMessage="1" errorTitle="Valor fuera de rango" error="Ingrese un valor correcto" sqref="E17" xr:uid="{7FF92073-7749-4564-B940-2F1D8DA4FB6F}">
      <formula1>0</formula1>
      <formula2>100</formula2>
    </dataValidation>
    <dataValidation type="whole" allowBlank="1" showInputMessage="1" showErrorMessage="1" errorTitle="Valor fuera de rango" error="Ingrese un valor correcto" sqref="E18" xr:uid="{6A77A10F-AB5C-48F5-87D3-468355B53DA4}">
      <formula1>0</formula1>
      <formula2>100</formula2>
    </dataValidation>
    <dataValidation type="whole" allowBlank="1" showInputMessage="1" showErrorMessage="1" errorTitle="Valor fuera de rango" error="Ingrese un valor correcto" sqref="E19" xr:uid="{0DCFBF67-6CD1-455A-A748-03FE7172ECBA}">
      <formula1>0</formula1>
      <formula2>100</formula2>
    </dataValidation>
    <dataValidation type="whole" allowBlank="1" showInputMessage="1" showErrorMessage="1" errorTitle="Valor fuera de rango" error="Ingrese un valor correcto" sqref="E20" xr:uid="{6F18655F-C842-425E-80C1-E54EF7237338}">
      <formula1>0</formula1>
      <formula2>100</formula2>
    </dataValidation>
    <dataValidation type="whole" allowBlank="1" showInputMessage="1" showErrorMessage="1" errorTitle="Valor fuera de rango" error="Ingrese un valor correcto" sqref="E21" xr:uid="{01BE8ED6-24B5-4269-8863-C26B6B4A598F}">
      <formula1>0</formula1>
      <formula2>100</formula2>
    </dataValidation>
    <dataValidation type="whole" allowBlank="1" showInputMessage="1" showErrorMessage="1" errorTitle="Valor fuera de rango" error="Ingrese un valor correcto" sqref="E22" xr:uid="{CF67368B-F5E6-40D8-94EC-C5EB36D25D03}">
      <formula1>0</formula1>
      <formula2>100</formula2>
    </dataValidation>
    <dataValidation type="whole" allowBlank="1" showInputMessage="1" showErrorMessage="1" errorTitle="Valor fuera de rango" error="Ingrese un valor correcto" sqref="E23" xr:uid="{A18BBF87-EBF0-4D6B-8735-45F589280738}">
      <formula1>0</formula1>
      <formula2>100</formula2>
    </dataValidation>
    <dataValidation type="whole" allowBlank="1" showInputMessage="1" showErrorMessage="1" errorTitle="Valor fuera de rango" error="Ingrese un valor correcto" sqref="E24" xr:uid="{67DA9072-A448-4D7B-8A78-9FA21ACA836B}">
      <formula1>0</formula1>
      <formula2>100</formula2>
    </dataValidation>
    <dataValidation type="whole" allowBlank="1" showInputMessage="1" showErrorMessage="1" errorTitle="Valor fuera de rango" error="Ingrese un valor correcto" sqref="E25" xr:uid="{293B050E-C971-4CA2-9747-D8C77707AB40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SOCIA025A</vt:lpstr>
      <vt:lpstr>SOCIA025B</vt:lpstr>
      <vt:lpstr>SOCIA025C</vt:lpstr>
      <vt:lpstr>SPELL025B</vt:lpstr>
      <vt:lpstr>SPELL026B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2026-04-16T17:16:07Z</dcterms:created>
  <dcterms:modified xsi:type="dcterms:W3CDTF">2026-04-16T17:16:38Z</dcterms:modified>
</cp:coreProperties>
</file>